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/>
  <bookViews>
    <workbookView xWindow="11415" yWindow="330" windowWidth="12000" windowHeight="11295"/>
  </bookViews>
  <sheets>
    <sheet name="Madeira" sheetId="29" r:id="rId1"/>
    <sheet name="Calend Mad" sheetId="19" state="hidden" r:id="rId2"/>
  </sheets>
  <externalReferences>
    <externalReference r:id="rId3"/>
    <externalReference r:id="rId4"/>
  </externalReferences>
  <definedNames>
    <definedName name="aaa" localSheetId="0">#REF!</definedName>
    <definedName name="aaa">#REF!</definedName>
    <definedName name="_xlnm.Print_Area" localSheetId="1">'Calend Mad'!$A$1:$E$33</definedName>
    <definedName name="_xlnm.Print_Area" localSheetId="0">Madeira!$A$1:$D$62</definedName>
    <definedName name="Area_de_NOTAS" localSheetId="0">#REF!</definedName>
    <definedName name="Area_de_NOTAS">#REF!</definedName>
    <definedName name="asdfghaeruipwoby" localSheetId="0">#REF!</definedName>
    <definedName name="asdfghaeruipwoby">#REF!</definedName>
    <definedName name="CondApurABATE" localSheetId="0">#REF!</definedName>
    <definedName name="CondApurABATE">#REF!</definedName>
    <definedName name="CondApurARVENS" localSheetId="0">#REF!</definedName>
    <definedName name="CondApurARVENS">#REF!</definedName>
    <definedName name="CondApurAZEITE" localSheetId="0">#REF!</definedName>
    <definedName name="CondApurAZEITE">#REF!</definedName>
    <definedName name="CondApurBOVIN" localSheetId="0">#REF!</definedName>
    <definedName name="CondApurBOVIN">#REF!</definedName>
    <definedName name="CondApurCOFIN" localSheetId="0">#REF!</definedName>
    <definedName name="CondApurCOFIN">#REF!</definedName>
    <definedName name="CondApurINDCOMP" localSheetId="0">#REF!</definedName>
    <definedName name="CondApurINDCOMP">#REF!</definedName>
    <definedName name="CondApurMAGAMB" localSheetId="0">#REF!</definedName>
    <definedName name="CondApurMAGAMB">#REF!</definedName>
    <definedName name="CondApurOVIN" localSheetId="0">#REF!</definedName>
    <definedName name="CondApurOVIN">#REF!</definedName>
    <definedName name="CondApurTABACO" localSheetId="0">#REF!</definedName>
    <definedName name="CondApurTABACO">#REF!</definedName>
    <definedName name="CondApurTOMATE" localSheetId="0">#REF!</definedName>
    <definedName name="CondApurTOMATE">#REF!</definedName>
    <definedName name="CondApurVACAS" localSheetId="0">#REF!</definedName>
    <definedName name="CondApurVACAS">#REF!</definedName>
    <definedName name="ggg" localSheetId="0">#REF!</definedName>
    <definedName name="ggg">#REF!</definedName>
    <definedName name="ghjhyk">#REF!</definedName>
    <definedName name="Quadro_Aplicacoes" localSheetId="0">#REF!</definedName>
    <definedName name="Quadro_Aplicacoes">#REF!</definedName>
    <definedName name="rsdtjstrjty" localSheetId="0">#REF!</definedName>
    <definedName name="rsdtjstrjty">#REF!</definedName>
    <definedName name="sdfagraegegae">#REF!</definedName>
    <definedName name="sdfasdaertqer" localSheetId="0">#REF!</definedName>
    <definedName name="sdfasdaertqer">#REF!</definedName>
    <definedName name="_xlnm.Print_Titles" localSheetId="1">'Calend Mad'!$1:$6</definedName>
    <definedName name="_xlnm.Print_Titles" localSheetId="0">Madeira!$1:$5</definedName>
    <definedName name="Z_0DE85C18_E6C5_444B_90F5_59F42A23D1D1_.wvu.Cols" localSheetId="1" hidden="1">'Calend Mad'!$A:$A,'Calend Mad'!#REF!,'Calend Mad'!#REF!,'Calend Mad'!#REF!</definedName>
    <definedName name="Z_0DE85C18_E6C5_444B_90F5_59F42A23D1D1_.wvu.Cols" localSheetId="0" hidden="1">Madeira!#REF!,Madeira!#REF!,Madeira!#REF!</definedName>
    <definedName name="Z_0DE85C18_E6C5_444B_90F5_59F42A23D1D1_.wvu.PrintArea" localSheetId="1" hidden="1">'Calend Mad'!$B$1:$C$14</definedName>
    <definedName name="Z_0DE85C18_E6C5_444B_90F5_59F42A23D1D1_.wvu.PrintArea" localSheetId="0" hidden="1">Madeira!$A$1:$A$63</definedName>
    <definedName name="Z_0DE85C18_E6C5_444B_90F5_59F42A23D1D1_.wvu.PrintTitles" localSheetId="1" hidden="1">'Calend Mad'!$1:$6</definedName>
    <definedName name="Z_0DE85C18_E6C5_444B_90F5_59F42A23D1D1_.wvu.PrintTitles" localSheetId="0" hidden="1">Madeira!$1:$5</definedName>
    <definedName name="Z_0DE85C18_E6C5_444B_90F5_59F42A23D1D1_.wvu.Rows" localSheetId="1" hidden="1">'Calend Mad'!#REF!,'Calend Mad'!#REF!,'Calend Mad'!#REF!,'Calend Mad'!#REF!</definedName>
    <definedName name="Z_0DE85C18_E6C5_444B_90F5_59F42A23D1D1_.wvu.Rows" localSheetId="0" hidden="1">Madeira!#REF!,Madeira!#REF!,Madeira!#REF!,Madeira!#REF!,Madeira!#REF!,Madeira!#REF!,Madeira!#REF!,Madeira!#REF!,Madeira!#REF!,Madeira!#REF!,Madeira!#REF!</definedName>
    <definedName name="Z_6B271180_D300_4D1D_BC87_BDD88D2EC590_.wvu.Cols" localSheetId="1" hidden="1">'Calend Mad'!$A:$A,'Calend Mad'!#REF!,'Calend Mad'!#REF!,'Calend Mad'!#REF!</definedName>
    <definedName name="Z_6B271180_D300_4D1D_BC87_BDD88D2EC590_.wvu.Cols" localSheetId="0" hidden="1">Madeira!#REF!,Madeira!#REF!,Madeira!#REF!</definedName>
    <definedName name="Z_6B271180_D300_4D1D_BC87_BDD88D2EC590_.wvu.PrintArea" localSheetId="1" hidden="1">'Calend Mad'!$B$1:$C$14</definedName>
    <definedName name="Z_6B271180_D300_4D1D_BC87_BDD88D2EC590_.wvu.PrintArea" localSheetId="0" hidden="1">Madeira!$A$1:$A$63</definedName>
    <definedName name="Z_6B271180_D300_4D1D_BC87_BDD88D2EC590_.wvu.PrintTitles" localSheetId="1" hidden="1">'Calend Mad'!$1:$6</definedName>
    <definedName name="Z_6B271180_D300_4D1D_BC87_BDD88D2EC590_.wvu.PrintTitles" localSheetId="0" hidden="1">Madeira!$1:$5</definedName>
    <definedName name="Z_6B271180_D300_4D1D_BC87_BDD88D2EC590_.wvu.Rows" localSheetId="1" hidden="1">'Calend Mad'!#REF!,'Calend Mad'!#REF!,'Calend Mad'!#REF!,'Calend Mad'!#REF!</definedName>
    <definedName name="Z_6B271180_D300_4D1D_BC87_BDD88D2EC590_.wvu.Rows" localSheetId="0" hidden="1">Madeira!#REF!,Madeira!#REF!,Madeira!#REF!,Madeira!#REF!,Madeira!#REF!,Madeira!#REF!,Madeira!#REF!,Madeira!#REF!,Madeira!#REF!,Madeira!#REF!,Madeira!#REF!</definedName>
  </definedNames>
  <calcPr calcId="145621"/>
  <customWorkbookViews>
    <customWorkbookView name="v0gmtmv - Vista pessoal" guid="{6B271180-D300-4D1D-BC87-BDD88D2EC590}" mergeInterval="0" personalView="1" maximized="1" windowWidth="1020" windowHeight="578" tabRatio="770" activeSheetId="6" showComments="commIndAndComment"/>
    <customWorkbookView name="gfaria - Vista pessoal" guid="{0DE85C18-E6C5-444B-90F5-59F42A23D1D1}" mergeInterval="0" personalView="1" maximized="1" windowWidth="1148" windowHeight="701" tabRatio="770" activeSheetId="6"/>
  </customWorkbookViews>
</workbook>
</file>

<file path=xl/calcChain.xml><?xml version="1.0" encoding="utf-8"?>
<calcChain xmlns="http://schemas.openxmlformats.org/spreadsheetml/2006/main">
  <c r="C55" i="29" l="1"/>
  <c r="C54" i="29"/>
  <c r="C53" i="29"/>
  <c r="C52" i="29"/>
  <c r="C51" i="29"/>
  <c r="C48" i="29" l="1"/>
  <c r="C47" i="29"/>
  <c r="C46" i="29"/>
  <c r="C45" i="29"/>
  <c r="C44" i="29"/>
  <c r="C42" i="29"/>
  <c r="C41" i="29"/>
  <c r="C40" i="29"/>
  <c r="C39" i="29"/>
  <c r="C38" i="29"/>
  <c r="C37" i="29"/>
  <c r="C36" i="29"/>
  <c r="C35" i="29"/>
  <c r="C34" i="29"/>
  <c r="C33" i="29"/>
  <c r="C32" i="29"/>
  <c r="C29" i="29" l="1"/>
  <c r="C26" i="29" l="1"/>
  <c r="C25" i="29"/>
  <c r="C22" i="29" l="1"/>
  <c r="C57" i="29" s="1"/>
  <c r="C15" i="29" l="1"/>
  <c r="C12" i="29" l="1"/>
  <c r="C11" i="29"/>
  <c r="C10" i="29"/>
  <c r="C9" i="29"/>
  <c r="C8" i="29"/>
  <c r="C17" i="29" l="1"/>
  <c r="C59" i="29" s="1"/>
</calcChain>
</file>

<file path=xl/sharedStrings.xml><?xml version="1.0" encoding="utf-8"?>
<sst xmlns="http://schemas.openxmlformats.org/spreadsheetml/2006/main" count="108" uniqueCount="80">
  <si>
    <t>Dia da semana</t>
  </si>
  <si>
    <t>Data do PP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</si>
  <si>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</si>
  <si>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</si>
  <si>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</si>
  <si>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</si>
  <si>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</si>
  <si>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</si>
  <si>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</si>
  <si>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</si>
  <si>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</si>
  <si>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</si>
  <si>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</si>
  <si>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</si>
  <si>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(z) Não foi possível iniciar o apuramento na data programada. Este pagamento aguarda nova calendarização.</t>
  </si>
  <si>
    <t>REALIZADO</t>
  </si>
  <si>
    <t>Montante
(mil euros)</t>
  </si>
  <si>
    <t>Nº Beneficiários</t>
  </si>
  <si>
    <t>AJUDA / APOIO</t>
  </si>
  <si>
    <t>SETEMBRO</t>
  </si>
  <si>
    <t>JUNHO</t>
  </si>
  <si>
    <t>JANEIRO</t>
  </si>
  <si>
    <t>DEZEMBRO</t>
  </si>
  <si>
    <t xml:space="preserve">  ANO 2011</t>
  </si>
  <si>
    <r>
      <t xml:space="preserve">Data Valor </t>
    </r>
    <r>
      <rPr>
        <b/>
        <vertAlign val="superscript"/>
        <sz val="14"/>
        <rFont val="Verdana"/>
        <family val="2"/>
      </rPr>
      <t>(1)</t>
    </r>
  </si>
  <si>
    <t>MONTANTE TOTAL REALIZADO</t>
  </si>
  <si>
    <t>TOTAL ANO 2011</t>
  </si>
  <si>
    <t>MEDIDAS AGRO AMBIENTAIS (PDRu 2000/2006) - 1º Pag.</t>
  </si>
  <si>
    <t>MEDIDAS AGRO AMBIENTAIS (PRODERAM) - Adiant. 75%</t>
  </si>
  <si>
    <t>PAGAMENTOS NATURA 2000 (PRODERAM) - Adiant. 75%</t>
  </si>
  <si>
    <t>POSEI - MEDIDA 2 - 1º Pag.</t>
  </si>
  <si>
    <t>POSEI - MEDIDA 3 - 1º Pag.</t>
  </si>
  <si>
    <t>OUTUBRO</t>
  </si>
  <si>
    <t>APOIO ESP. AGRICULT. ZONAS DESFAVOR. (PRODERAM) - Adiant. 75%</t>
  </si>
  <si>
    <t>MEDIDAS AGRO AMBIENTAIS (PDRu 2000/2006) - 2º Pag.</t>
  </si>
  <si>
    <t>POSEI - MEDIDA 1 - 1º Pag.</t>
  </si>
  <si>
    <t>MAIO</t>
  </si>
  <si>
    <t>POSEI - MEDIDA 1 - 2º Pag.</t>
  </si>
  <si>
    <t>SEMANA PREVISTA</t>
  </si>
  <si>
    <t xml:space="preserve">  ANO 2010</t>
  </si>
  <si>
    <t>CAMPANHA 2011</t>
  </si>
  <si>
    <t>CALENDÁRIO INDICATIVO DE PAGAMENTOS 
PEDIDO ÚNICO 2011 - MADEIRA</t>
  </si>
  <si>
    <t>TOTAL ANO 2012</t>
  </si>
  <si>
    <t>FEVEREIRO</t>
  </si>
  <si>
    <t>NOVEMBRO</t>
  </si>
  <si>
    <t>ABRIL</t>
  </si>
  <si>
    <t>Data de Pagamento</t>
  </si>
  <si>
    <t>POSEI - MEDIDA 2 - BANANA - 2ª prestação</t>
  </si>
  <si>
    <t xml:space="preserve">  ANO 2017</t>
  </si>
  <si>
    <t>TOTAL ANO 2017</t>
  </si>
  <si>
    <t>POSEI - MEDIDA 2 - CANA DE AÇUCAR - Transformação - 2ª prestação</t>
  </si>
  <si>
    <t xml:space="preserve">POSEI - MEDIDA 2 - CANA DE AÇUCAR - Envelhecimento de Rum da Madeira </t>
  </si>
  <si>
    <t>POSEI - MEDIDA 2 - LEITE - Tansformação</t>
  </si>
  <si>
    <t>POSEI - MEDIDA 2 - LEITE - Ajuda à Vaca Leiteira</t>
  </si>
  <si>
    <t>POSEI - MEDIDA 2 - CARNE - Ajuda ao Abate de Bovinos</t>
  </si>
  <si>
    <t>POSEI - MEDIDA 2 - CARNE - Ajuda ao Abate de Suínos</t>
  </si>
  <si>
    <t>POSEI - MEDIDA 2 - CARNE - Ajuda à Aquisição de Reprodutores</t>
  </si>
  <si>
    <t>POSEI - MEDIDA 2 - VINHO - Produção</t>
  </si>
  <si>
    <t>POSEI - MEDIDA 2 - VINHO - Transformação</t>
  </si>
  <si>
    <t>POSEI - MEDIDA 2 - VINHO - Envelhecimento de vinhos com DOP Madeira</t>
  </si>
  <si>
    <t>POSEI - MEDIDA 3 - EXPEDIÇÃO DE CERTOS PRODUTOS ORIGINÁRIOS RAM</t>
  </si>
  <si>
    <t>POSEI - MEDIDA 3 - COMERCIAL. CERTOS PRODUTOS DA RAM NO MERCADO LOCAL</t>
  </si>
  <si>
    <t xml:space="preserve">  ANO 2018</t>
  </si>
  <si>
    <t>TOTAL ANO 2018</t>
  </si>
  <si>
    <t>POSEI - MEDIDA 2 - CANA DE AÇUCAR - TRANSFORM. - 1ª prestação</t>
  </si>
  <si>
    <t>POSEI - MEDIDA 1 - APOIO BASE AOS AGRICULTORES - 1ª prestação</t>
  </si>
  <si>
    <t xml:space="preserve">POSEI - MEDIDA 2 - BANANA - 1ª prestação </t>
  </si>
  <si>
    <t>POSEI - MEDIDA 1 - APOIO BASE AOS AGRICULTORES - 2ª prestação</t>
  </si>
  <si>
    <t xml:space="preserve">  ≤3  </t>
  </si>
  <si>
    <t>JULHO</t>
  </si>
  <si>
    <t>M10 - AGROAMBIENTE E CLIMA - Adiantamento 75%</t>
  </si>
  <si>
    <t>M11 - AGRICULTURA BIOLÓGICA - Adiantamento 75%</t>
  </si>
  <si>
    <t>M12.2 - PAGAMENTO COMPENSAÇÕES ZONAS FLORESTAIS NATURA 2000 - Adiant. 75%</t>
  </si>
  <si>
    <t>M13 - ZONAS SUJEITAS A CONDICIONANTES NATURAIS OU ESPECÍFICAS - Adiant. 75%</t>
  </si>
  <si>
    <t>M10 - AGROAMBIENTE E CLIMA - Saldo</t>
  </si>
  <si>
    <t>M11 - AGRICULTURA BIOLÓGICA - Saldo</t>
  </si>
  <si>
    <t>M12.2 - PAGAMENTO COMPENSAÇÕES ZONAS FLORESTAIS NATURA 2000 - Saldo</t>
  </si>
  <si>
    <t>M13 - ZONAS SUJEITAS A CONDICIONANTES NATURAIS OU ESPECÍFICAS - Saldo</t>
  </si>
  <si>
    <t xml:space="preserve">POSEI - MEDIDA 3 </t>
  </si>
  <si>
    <r>
      <t>CALENDÁRIO DE PAGAMENTOS</t>
    </r>
    <r>
      <rPr>
        <b/>
        <sz val="16"/>
        <color indexed="9"/>
        <rFont val="Verdana"/>
        <family val="2"/>
      </rPr>
      <t xml:space="preserve">
PEDIDO ÚNICO 2017 - MADEIRA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</si>
</sst>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E_s_c_._-;\-* #,##0.00\ _E_s_c_._-;_-* &quot;-&quot;??\ _E_s_c_._-;_-@_-"/>
    <numFmt numFmtId="165" formatCode="#,##0______;"/>
    <numFmt numFmtId="166" formatCode="[$-816]d/mmm/yy;@"/>
    <numFmt numFmtId="167" formatCode="[$-816]dd\ mmm\ yy;@"/>
    <numFmt numFmtId="168" formatCode="#,##0__"/>
    <numFmt numFmtId="169" formatCode="#,##0__;"/>
    <numFmt numFmtId="170" formatCode="#,##0_;"/>
  </numFmts>
  <fonts count="26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Verdana"/>
      <family val="2"/>
    </font>
    <font>
      <sz val="18"/>
      <name val="Verdana"/>
      <family val="2"/>
    </font>
    <font>
      <sz val="18"/>
      <name val="Arial"/>
      <family val="2"/>
    </font>
    <font>
      <sz val="12"/>
      <name val="Arial"/>
      <family val="2"/>
    </font>
    <font>
      <u/>
      <sz val="14"/>
      <name val="Verdana"/>
      <family val="2"/>
    </font>
    <font>
      <b/>
      <sz val="14"/>
      <name val="Arial"/>
      <family val="2"/>
    </font>
    <font>
      <sz val="15"/>
      <name val="Arial"/>
      <family val="2"/>
    </font>
    <font>
      <b/>
      <sz val="16"/>
      <name val="Verdana"/>
      <family val="2"/>
    </font>
    <font>
      <sz val="16"/>
      <name val="Arial"/>
      <family val="2"/>
    </font>
    <font>
      <sz val="16"/>
      <name val="Arial"/>
      <family val="2"/>
    </font>
    <font>
      <sz val="12"/>
      <color indexed="45"/>
      <name val="Verdana"/>
      <family val="2"/>
    </font>
    <font>
      <b/>
      <vertAlign val="superscript"/>
      <sz val="14"/>
      <name val="Verdana"/>
      <family val="2"/>
    </font>
    <font>
      <sz val="16"/>
      <name val="Verdana"/>
      <family val="2"/>
    </font>
    <font>
      <sz val="14"/>
      <name val="Arial"/>
      <family val="2"/>
    </font>
    <font>
      <b/>
      <sz val="16"/>
      <color indexed="9"/>
      <name val="Verdana"/>
      <family val="2"/>
    </font>
    <font>
      <b/>
      <sz val="16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47"/>
        <bgColor indexed="9"/>
      </patternFill>
    </fill>
    <fill>
      <patternFill patternType="solid">
        <fgColor indexed="45"/>
        <bgColor indexed="45"/>
      </patternFill>
    </fill>
    <fill>
      <patternFill patternType="lightGray">
        <fgColor indexed="47"/>
        <bgColor indexed="9"/>
      </patternFill>
    </fill>
    <fill>
      <patternFill patternType="mediumGray">
        <fgColor indexed="47"/>
      </patternFill>
    </fill>
    <fill>
      <patternFill patternType="mediumGray">
        <fgColor indexed="47"/>
        <bgColor indexed="45"/>
      </patternFill>
    </fill>
    <fill>
      <patternFill patternType="solid">
        <fgColor theme="2" tint="-0.499984740745262"/>
        <bgColor indexed="45"/>
      </patternFill>
    </fill>
    <fill>
      <patternFill patternType="solid">
        <fgColor theme="2" tint="-0.249977111117893"/>
        <bgColor indexed="60"/>
      </patternFill>
    </fill>
  </fills>
  <borders count="3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n">
        <color indexed="23"/>
      </bottom>
      <diagonal/>
    </border>
    <border>
      <left/>
      <right/>
      <top style="thick">
        <color indexed="9"/>
      </top>
      <bottom style="thin">
        <color indexed="55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55"/>
      </bottom>
      <diagonal/>
    </border>
    <border>
      <left/>
      <right style="thick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55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 style="thin">
        <color indexed="55"/>
      </bottom>
      <diagonal/>
    </border>
    <border>
      <left style="medium">
        <color indexed="9"/>
      </left>
      <right style="thick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 style="medium">
        <color indexed="9"/>
      </top>
      <bottom style="thin">
        <color indexed="55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55"/>
      </left>
      <right/>
      <top style="thick">
        <color indexed="9"/>
      </top>
      <bottom style="thin">
        <color indexed="55"/>
      </bottom>
      <diagonal/>
    </border>
    <border>
      <left/>
      <right style="medium">
        <color indexed="9"/>
      </right>
      <top style="medium">
        <color indexed="9"/>
      </top>
      <bottom style="thin">
        <color indexed="55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n">
        <color indexed="55"/>
      </bottom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3" fillId="0" borderId="0" xfId="0" applyFont="1"/>
    <xf numFmtId="0" fontId="0" fillId="0" borderId="0" xfId="0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3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11" fillId="0" borderId="0" xfId="0" applyFont="1" applyFill="1" applyBorder="1" applyAlignment="1">
      <alignment vertical="center"/>
    </xf>
    <xf numFmtId="0" fontId="0" fillId="0" borderId="0" xfId="0" applyFill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1" fillId="0" borderId="0" xfId="0" applyFont="1" applyFill="1"/>
    <xf numFmtId="0" fontId="4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65" fontId="7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9" fillId="0" borderId="0" xfId="0" applyFont="1"/>
    <xf numFmtId="1" fontId="20" fillId="0" borderId="0" xfId="0" applyNumberFormat="1" applyFont="1" applyAlignment="1">
      <alignment horizontal="center" vertical="center"/>
    </xf>
    <xf numFmtId="165" fontId="17" fillId="5" borderId="3" xfId="0" applyNumberFormat="1" applyFont="1" applyFill="1" applyBorder="1" applyAlignment="1">
      <alignment vertical="center" wrapText="1"/>
    </xf>
    <xf numFmtId="165" fontId="10" fillId="6" borderId="4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3" fontId="13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5" fillId="7" borderId="3" xfId="0" applyFont="1" applyFill="1" applyBorder="1" applyAlignment="1">
      <alignment horizontal="left" vertical="center" indent="1"/>
    </xf>
    <xf numFmtId="0" fontId="15" fillId="7" borderId="5" xfId="0" applyFont="1" applyFill="1" applyBorder="1" applyAlignment="1">
      <alignment horizontal="left" vertical="center" indent="1"/>
    </xf>
    <xf numFmtId="0" fontId="17" fillId="8" borderId="6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left" vertical="center" indent="1"/>
    </xf>
    <xf numFmtId="167" fontId="18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167" fontId="16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5" fontId="10" fillId="6" borderId="3" xfId="0" applyNumberFormat="1" applyFont="1" applyFill="1" applyBorder="1" applyAlignment="1">
      <alignment horizontal="left" vertical="center" indent="1"/>
    </xf>
    <xf numFmtId="165" fontId="7" fillId="6" borderId="3" xfId="0" applyNumberFormat="1" applyFont="1" applyFill="1" applyBorder="1" applyAlignment="1">
      <alignment horizontal="left" vertical="center" indent="1"/>
    </xf>
    <xf numFmtId="169" fontId="10" fillId="6" borderId="3" xfId="0" applyNumberFormat="1" applyFont="1" applyFill="1" applyBorder="1" applyAlignment="1">
      <alignment horizontal="right" vertical="center"/>
    </xf>
    <xf numFmtId="0" fontId="13" fillId="0" borderId="0" xfId="0" applyFont="1" applyBorder="1"/>
    <xf numFmtId="168" fontId="19" fillId="0" borderId="0" xfId="0" applyNumberFormat="1" applyFont="1" applyBorder="1" applyAlignment="1"/>
    <xf numFmtId="168" fontId="19" fillId="0" borderId="0" xfId="0" applyNumberFormat="1" applyFont="1" applyBorder="1"/>
    <xf numFmtId="0" fontId="19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8" fillId="7" borderId="9" xfId="0" applyFont="1" applyFill="1" applyBorder="1" applyAlignment="1">
      <alignment horizontal="left" vertical="center" wrapText="1" indent="1"/>
    </xf>
    <xf numFmtId="165" fontId="7" fillId="4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7" fillId="0" borderId="1" xfId="0" applyFont="1" applyBorder="1" applyAlignment="1">
      <alignment horizontal="center" vertical="center"/>
    </xf>
    <xf numFmtId="165" fontId="10" fillId="6" borderId="11" xfId="0" applyNumberFormat="1" applyFont="1" applyFill="1" applyBorder="1" applyAlignment="1">
      <alignment vertical="center"/>
    </xf>
    <xf numFmtId="0" fontId="15" fillId="7" borderId="12" xfId="0" applyFont="1" applyFill="1" applyBorder="1" applyAlignment="1">
      <alignment horizontal="left" vertical="center" indent="1"/>
    </xf>
    <xf numFmtId="0" fontId="17" fillId="8" borderId="13" xfId="0" applyFont="1" applyFill="1" applyBorder="1" applyAlignment="1">
      <alignment horizontal="left" vertical="center" indent="1"/>
    </xf>
    <xf numFmtId="167" fontId="16" fillId="0" borderId="1" xfId="0" applyNumberFormat="1" applyFont="1" applyFill="1" applyBorder="1" applyAlignment="1">
      <alignment vertical="center"/>
    </xf>
    <xf numFmtId="0" fontId="17" fillId="8" borderId="14" xfId="0" applyFont="1" applyFill="1" applyBorder="1" applyAlignment="1">
      <alignment horizontal="left" vertical="center" indent="1"/>
    </xf>
    <xf numFmtId="165" fontId="7" fillId="6" borderId="9" xfId="0" applyNumberFormat="1" applyFont="1" applyFill="1" applyBorder="1" applyAlignment="1">
      <alignment horizontal="left" vertical="center" indent="1"/>
    </xf>
    <xf numFmtId="0" fontId="19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1" fillId="0" borderId="1" xfId="0" applyFont="1" applyBorder="1"/>
    <xf numFmtId="49" fontId="2" fillId="0" borderId="1" xfId="0" applyNumberFormat="1" applyFont="1" applyBorder="1"/>
    <xf numFmtId="167" fontId="18" fillId="8" borderId="15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left" vertical="center" indent="1"/>
    </xf>
    <xf numFmtId="165" fontId="17" fillId="5" borderId="17" xfId="0" applyNumberFormat="1" applyFont="1" applyFill="1" applyBorder="1" applyAlignment="1">
      <alignment vertical="center" wrapText="1"/>
    </xf>
    <xf numFmtId="0" fontId="17" fillId="8" borderId="18" xfId="0" applyFont="1" applyFill="1" applyBorder="1" applyAlignment="1">
      <alignment horizontal="left" vertical="center" indent="1"/>
    </xf>
    <xf numFmtId="0" fontId="17" fillId="8" borderId="19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167" fontId="16" fillId="0" borderId="20" xfId="0" applyNumberFormat="1" applyFont="1" applyFill="1" applyBorder="1" applyAlignment="1">
      <alignment horizontal="center" vertical="center"/>
    </xf>
    <xf numFmtId="49" fontId="7" fillId="6" borderId="9" xfId="0" applyNumberFormat="1" applyFont="1" applyFill="1" applyBorder="1" applyAlignment="1">
      <alignment horizontal="left" vertical="center" indent="1"/>
    </xf>
    <xf numFmtId="49" fontId="8" fillId="0" borderId="1" xfId="0" applyNumberFormat="1" applyFont="1" applyBorder="1"/>
    <xf numFmtId="165" fontId="17" fillId="5" borderId="9" xfId="0" applyNumberFormat="1" applyFont="1" applyFill="1" applyBorder="1" applyAlignment="1">
      <alignment horizontal="center" vertical="center" wrapText="1"/>
    </xf>
    <xf numFmtId="167" fontId="18" fillId="8" borderId="15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left" vertical="center" indent="1"/>
    </xf>
    <xf numFmtId="167" fontId="16" fillId="0" borderId="23" xfId="0" applyNumberFormat="1" applyFont="1" applyFill="1" applyBorder="1" applyAlignment="1">
      <alignment vertical="center"/>
    </xf>
    <xf numFmtId="165" fontId="10" fillId="6" borderId="24" xfId="0" applyNumberFormat="1" applyFont="1" applyFill="1" applyBorder="1" applyAlignment="1">
      <alignment vertical="center"/>
    </xf>
    <xf numFmtId="0" fontId="2" fillId="0" borderId="0" xfId="0" applyFont="1" applyBorder="1"/>
    <xf numFmtId="0" fontId="10" fillId="7" borderId="3" xfId="0" applyFont="1" applyFill="1" applyBorder="1" applyAlignment="1">
      <alignment horizontal="left" vertical="center" indent="1"/>
    </xf>
    <xf numFmtId="0" fontId="7" fillId="7" borderId="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170" fontId="17" fillId="6" borderId="22" xfId="0" applyNumberFormat="1" applyFont="1" applyFill="1" applyBorder="1" applyAlignment="1">
      <alignment horizontal="right" vertical="center"/>
    </xf>
    <xf numFmtId="165" fontId="7" fillId="4" borderId="2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23" fillId="0" borderId="0" xfId="0" applyFont="1" applyAlignment="1"/>
    <xf numFmtId="165" fontId="24" fillId="9" borderId="17" xfId="0" applyNumberFormat="1" applyFont="1" applyFill="1" applyBorder="1" applyAlignment="1">
      <alignment vertical="center" wrapText="1"/>
    </xf>
    <xf numFmtId="165" fontId="25" fillId="9" borderId="3" xfId="0" applyNumberFormat="1" applyFont="1" applyFill="1" applyBorder="1" applyAlignment="1">
      <alignment horizontal="center" vertical="center" wrapText="1"/>
    </xf>
    <xf numFmtId="165" fontId="17" fillId="9" borderId="3" xfId="0" applyNumberFormat="1" applyFont="1" applyFill="1" applyBorder="1" applyAlignment="1">
      <alignment horizontal="center" vertical="center" wrapText="1"/>
    </xf>
    <xf numFmtId="166" fontId="22" fillId="10" borderId="18" xfId="0" applyNumberFormat="1" applyFont="1" applyFill="1" applyBorder="1" applyAlignment="1">
      <alignment horizontal="center" vertical="center"/>
    </xf>
    <xf numFmtId="168" fontId="22" fillId="10" borderId="18" xfId="0" applyNumberFormat="1" applyFont="1" applyFill="1" applyBorder="1" applyAlignment="1">
      <alignment horizontal="right" vertical="center"/>
    </xf>
    <xf numFmtId="165" fontId="10" fillId="4" borderId="25" xfId="0" applyNumberFormat="1" applyFont="1" applyFill="1" applyBorder="1" applyAlignment="1">
      <alignment horizontal="center" vertical="center" wrapText="1"/>
    </xf>
    <xf numFmtId="165" fontId="10" fillId="4" borderId="26" xfId="0" applyNumberFormat="1" applyFont="1" applyFill="1" applyBorder="1" applyAlignment="1">
      <alignment horizontal="center" vertical="center" wrapText="1"/>
    </xf>
    <xf numFmtId="165" fontId="10" fillId="4" borderId="28" xfId="0" applyNumberFormat="1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165" fontId="10" fillId="4" borderId="11" xfId="0" applyNumberFormat="1" applyFont="1" applyFill="1" applyBorder="1" applyAlignment="1">
      <alignment horizontal="center" vertical="center" wrapText="1"/>
    </xf>
    <xf numFmtId="165" fontId="10" fillId="4" borderId="2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6"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34B87"/>
      <rgbColor rgb="0000FFFF"/>
      <rgbColor rgb="00FF808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99CC66"/>
      <rgbColor rgb="00CC99FF"/>
      <rgbColor rgb="00E3E3E3"/>
      <rgbColor rgb="003366FF"/>
      <rgbColor rgb="0033CCCC"/>
      <rgbColor rgb="00339933"/>
      <rgbColor rgb="00999933"/>
      <rgbColor rgb="00996633"/>
      <rgbColor rgb="00E5B3CC"/>
      <rgbColor rgb="00666699"/>
      <rgbColor rgb="00969696"/>
      <rgbColor rgb="00CCFF99"/>
      <rgbColor rgb="00336666"/>
      <rgbColor rgb="00003300"/>
      <rgbColor rgb="00333300"/>
      <rgbColor rgb="00FFBE7D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</xdr:col>
      <xdr:colOff>0</xdr:colOff>
      <xdr:row>1</xdr:row>
      <xdr:rowOff>285750</xdr:rowOff>
    </xdr:to>
    <xdr:sp macro="" textlink="">
      <xdr:nvSpPr>
        <xdr:cNvPr id="2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143000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285750</xdr:rowOff>
    </xdr:to>
    <xdr:sp macro="" textlink="">
      <xdr:nvSpPr>
        <xdr:cNvPr id="53249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0106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0" name="Text Box 2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1" name="Text Box 3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2" name="Text Box 4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3" name="Text Box 5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4" name="Text Box 6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5" name="Text Box 7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5</xdr:col>
      <xdr:colOff>0</xdr:colOff>
      <xdr:row>1</xdr:row>
      <xdr:rowOff>28575</xdr:rowOff>
    </xdr:from>
    <xdr:to>
      <xdr:col>5</xdr:col>
      <xdr:colOff>0</xdr:colOff>
      <xdr:row>1</xdr:row>
      <xdr:rowOff>285750</xdr:rowOff>
    </xdr:to>
    <xdr:sp macro="" textlink="">
      <xdr:nvSpPr>
        <xdr:cNvPr id="53267" name="AutoShape 19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0106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68" name="Text Box 20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69" name="Text Box 21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70" name="Text Box 22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1" name="Text Box 23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2" name="Text Box 24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3" name="Text Box 25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4" name="Text Box 26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5" name="Text Box 27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6" name="Text Box 28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7" name="Text Box 29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8" name="Text Box 30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9" name="Text Box 31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0klcas\AppData\Local\Microsoft\Windows\Temporary%20Internet%20Files\Content.Outlook\1AKIBAH2\C&#243;pia%20de%2003_Calend&#225;rio%20pagamentos%20Madei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0klcas\AppData\Local\Microsoft\Windows\Temporary%20Internet%20Files\Content.Outlook\1AKIBAH2\03_Calend&#225;rio%20pagamentos%20Madeira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D"/>
      <sheetName val="ASA"/>
      <sheetName val="Agua e Florestas"/>
      <sheetName val="Med1"/>
      <sheetName val="Med2"/>
      <sheetName val="Med3"/>
    </sheetNames>
    <sheetDataSet>
      <sheetData sheetId="0" refreshError="1">
        <row r="7">
          <cell r="E7">
            <v>5743359.0199999996</v>
          </cell>
        </row>
        <row r="8">
          <cell r="E8">
            <v>1868533.72</v>
          </cell>
        </row>
      </sheetData>
      <sheetData sheetId="1" refreshError="1">
        <row r="7">
          <cell r="E7">
            <v>456112.55</v>
          </cell>
        </row>
        <row r="8">
          <cell r="E8">
            <v>86175.039999999994</v>
          </cell>
        </row>
        <row r="10">
          <cell r="E10">
            <v>128511.14</v>
          </cell>
        </row>
        <row r="11">
          <cell r="E11">
            <v>24525.01</v>
          </cell>
        </row>
      </sheetData>
      <sheetData sheetId="2" refreshError="1">
        <row r="7">
          <cell r="E7">
            <v>155717.59</v>
          </cell>
        </row>
        <row r="8">
          <cell r="E8">
            <v>51891.16</v>
          </cell>
        </row>
      </sheetData>
      <sheetData sheetId="3" refreshError="1">
        <row r="7">
          <cell r="G7">
            <v>4751089.2699999996</v>
          </cell>
        </row>
        <row r="8">
          <cell r="G8">
            <v>7607.6</v>
          </cell>
        </row>
        <row r="9">
          <cell r="G9">
            <v>104018.43000000001</v>
          </cell>
        </row>
        <row r="10">
          <cell r="G10">
            <v>61180.32</v>
          </cell>
        </row>
        <row r="12">
          <cell r="G12">
            <v>270208.82</v>
          </cell>
        </row>
      </sheetData>
      <sheetData sheetId="4" refreshError="1">
        <row r="7">
          <cell r="G7">
            <v>1390332.01</v>
          </cell>
        </row>
        <row r="8">
          <cell r="G8">
            <v>342125.75</v>
          </cell>
        </row>
        <row r="9">
          <cell r="G9">
            <v>58613.29</v>
          </cell>
        </row>
        <row r="12">
          <cell r="G12">
            <v>216042.97</v>
          </cell>
        </row>
        <row r="13">
          <cell r="G13">
            <v>32305.17</v>
          </cell>
        </row>
        <row r="16">
          <cell r="G16">
            <v>360091.42</v>
          </cell>
        </row>
        <row r="18">
          <cell r="G18">
            <v>2326.9699999999998</v>
          </cell>
        </row>
        <row r="22">
          <cell r="G22">
            <v>138330.79999999999</v>
          </cell>
        </row>
        <row r="23">
          <cell r="G23">
            <v>261141.21</v>
          </cell>
        </row>
        <row r="26">
          <cell r="G26">
            <v>6903117.2799999993</v>
          </cell>
        </row>
        <row r="27">
          <cell r="G27">
            <v>954656.57</v>
          </cell>
        </row>
      </sheetData>
      <sheetData sheetId="5" refreshError="1">
        <row r="9">
          <cell r="E9">
            <v>577696.81999999995</v>
          </cell>
        </row>
        <row r="11">
          <cell r="E11">
            <v>885594.29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D"/>
      <sheetName val="ASA"/>
      <sheetName val="Agua e Florestas"/>
      <sheetName val="Med1"/>
      <sheetName val="Med2"/>
      <sheetName val="Med3"/>
    </sheetNames>
    <sheetDataSet>
      <sheetData sheetId="0" refreshError="1"/>
      <sheetData sheetId="1" refreshError="1"/>
      <sheetData sheetId="2" refreshError="1"/>
      <sheetData sheetId="3">
        <row r="13">
          <cell r="G13">
            <v>1555.55</v>
          </cell>
        </row>
      </sheetData>
      <sheetData sheetId="4">
        <row r="19">
          <cell r="G19">
            <v>1432.52</v>
          </cell>
        </row>
        <row r="20">
          <cell r="G20">
            <v>736.15</v>
          </cell>
        </row>
        <row r="21">
          <cell r="G21">
            <v>362006.88</v>
          </cell>
        </row>
      </sheetData>
      <sheetData sheetId="5">
        <row r="15">
          <cell r="E15">
            <v>14626.63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>
            <a:alpha val="50000"/>
          </a:srgbClr>
        </a:solidFill>
        <a:ln w="4670" cap="flat" cmpd="sng" algn="ctr">
          <a:solidFill>
            <a:srgbClr val="BBE0E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>
            <a:alpha val="50000"/>
          </a:srgbClr>
        </a:solidFill>
        <a:ln w="4670" cap="flat" cmpd="sng" algn="ctr">
          <a:solidFill>
            <a:srgbClr val="BBE0E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autoPageBreaks="0"/>
  </sheetPr>
  <dimension ref="A1:R706"/>
  <sheetViews>
    <sheetView showGridLines="0" tabSelected="1" zoomScale="59" zoomScaleNormal="59" zoomScaleSheetLayoutView="50" workbookViewId="0">
      <selection activeCell="B1" sqref="B1:B1048576"/>
    </sheetView>
  </sheetViews>
  <sheetFormatPr defaultColWidth="11.5703125" defaultRowHeight="15" x14ac:dyDescent="0.2"/>
  <cols>
    <col min="1" max="1" width="130.28515625" style="3" customWidth="1"/>
    <col min="2" max="2" width="19.42578125" style="93" customWidth="1"/>
    <col min="3" max="4" width="19.28515625" style="93" customWidth="1"/>
    <col min="5" max="5" width="11.5703125" style="17" customWidth="1"/>
    <col min="6" max="16384" width="11.5703125" style="3"/>
  </cols>
  <sheetData>
    <row r="1" spans="1:15" s="1" customFormat="1" ht="54.75" customHeight="1" thickTop="1" x14ac:dyDescent="0.2">
      <c r="A1" s="113" t="s">
        <v>79</v>
      </c>
      <c r="B1" s="114"/>
      <c r="C1" s="115"/>
      <c r="D1" s="115"/>
      <c r="E1" s="18"/>
    </row>
    <row r="2" spans="1:15" s="2" customFormat="1" ht="6" customHeight="1" x14ac:dyDescent="0.2">
      <c r="A2" s="4"/>
      <c r="B2" s="96"/>
      <c r="C2" s="96"/>
      <c r="D2" s="96"/>
      <c r="E2" s="13"/>
    </row>
    <row r="3" spans="1:15" s="2" customFormat="1" ht="33.75" customHeight="1" thickBot="1" x14ac:dyDescent="0.25">
      <c r="A3" s="118" t="s">
        <v>18</v>
      </c>
      <c r="B3" s="120" t="s">
        <v>15</v>
      </c>
      <c r="C3" s="121"/>
      <c r="D3" s="121"/>
    </row>
    <row r="4" spans="1:15" s="2" customFormat="1" ht="49.5" customHeight="1" thickTop="1" x14ac:dyDescent="0.2">
      <c r="A4" s="119"/>
      <c r="B4" s="105" t="s">
        <v>46</v>
      </c>
      <c r="C4" s="105" t="s">
        <v>16</v>
      </c>
      <c r="D4" s="40" t="s">
        <v>17</v>
      </c>
      <c r="E4"/>
      <c r="F4"/>
      <c r="G4"/>
      <c r="H4"/>
      <c r="I4"/>
      <c r="J4"/>
      <c r="K4"/>
      <c r="L4"/>
      <c r="M4"/>
      <c r="N4"/>
      <c r="O4"/>
    </row>
    <row r="5" spans="1:15" s="58" customFormat="1" ht="6" customHeight="1" x14ac:dyDescent="0.2">
      <c r="A5" s="103"/>
      <c r="B5" s="98"/>
      <c r="C5" s="56"/>
      <c r="D5" s="56"/>
    </row>
    <row r="6" spans="1:15" s="27" customFormat="1" ht="34.5" customHeight="1" thickBot="1" x14ac:dyDescent="0.25">
      <c r="A6" s="45" t="s">
        <v>48</v>
      </c>
      <c r="B6" s="99"/>
      <c r="C6" s="45"/>
      <c r="D6" s="45"/>
      <c r="E6" s="49"/>
    </row>
    <row r="7" spans="1:15" customFormat="1" ht="37.5" customHeight="1" thickTop="1" thickBot="1" x14ac:dyDescent="0.25">
      <c r="A7" s="101" t="s">
        <v>44</v>
      </c>
      <c r="B7" s="51"/>
      <c r="C7" s="51"/>
      <c r="D7" s="51"/>
    </row>
    <row r="8" spans="1:15" s="2" customFormat="1" ht="46.5" customHeight="1" thickTop="1" thickBot="1" x14ac:dyDescent="0.25">
      <c r="A8" s="102" t="s">
        <v>70</v>
      </c>
      <c r="B8" s="116">
        <v>43069</v>
      </c>
      <c r="C8" s="117">
        <f>+[1]ASA!$E$7/1000</f>
        <v>456.11255</v>
      </c>
      <c r="D8" s="117">
        <v>1720</v>
      </c>
      <c r="E8" s="13"/>
    </row>
    <row r="9" spans="1:15" s="2" customFormat="1" ht="46.5" customHeight="1" thickTop="1" thickBot="1" x14ac:dyDescent="0.25">
      <c r="A9" s="102" t="s">
        <v>71</v>
      </c>
      <c r="B9" s="116">
        <v>43069</v>
      </c>
      <c r="C9" s="117">
        <f>+[1]ASA!$E$8/1000</f>
        <v>86.175039999999996</v>
      </c>
      <c r="D9" s="117">
        <v>98</v>
      </c>
      <c r="E9" s="13"/>
    </row>
    <row r="10" spans="1:15" s="2" customFormat="1" ht="46.5" customHeight="1" thickTop="1" thickBot="1" x14ac:dyDescent="0.25">
      <c r="A10" s="102" t="s">
        <v>72</v>
      </c>
      <c r="B10" s="116">
        <v>43069</v>
      </c>
      <c r="C10" s="117">
        <f>+'[1]Agua e Florestas'!$E$7/1000</f>
        <v>155.71759</v>
      </c>
      <c r="D10" s="117">
        <v>12</v>
      </c>
      <c r="E10" s="13"/>
    </row>
    <row r="11" spans="1:15" s="2" customFormat="1" ht="46.5" customHeight="1" thickTop="1" thickBot="1" x14ac:dyDescent="0.25">
      <c r="A11" s="102" t="s">
        <v>73</v>
      </c>
      <c r="B11" s="116">
        <v>43069</v>
      </c>
      <c r="C11" s="117">
        <f>+[1]MZD!$E$7/1000</f>
        <v>5743.3590199999999</v>
      </c>
      <c r="D11" s="117">
        <v>11122</v>
      </c>
      <c r="E11" s="13"/>
    </row>
    <row r="12" spans="1:15" s="2" customFormat="1" ht="46.5" customHeight="1" thickTop="1" x14ac:dyDescent="0.2">
      <c r="A12" s="102" t="s">
        <v>64</v>
      </c>
      <c r="B12" s="116">
        <v>43069</v>
      </c>
      <c r="C12" s="117">
        <f>+[1]Med2!$G$7/1000</f>
        <v>1390.3320100000001</v>
      </c>
      <c r="D12" s="117">
        <v>6</v>
      </c>
      <c r="E12" s="13"/>
    </row>
    <row r="13" spans="1:15" s="58" customFormat="1" ht="6" customHeight="1" thickBot="1" x14ac:dyDescent="0.25">
      <c r="A13" s="103"/>
      <c r="B13" s="98"/>
      <c r="C13" s="56"/>
      <c r="D13" s="56"/>
    </row>
    <row r="14" spans="1:15" customFormat="1" ht="37.5" customHeight="1" thickTop="1" thickBot="1" x14ac:dyDescent="0.25">
      <c r="A14" s="101" t="s">
        <v>22</v>
      </c>
      <c r="B14" s="51"/>
      <c r="C14" s="51"/>
      <c r="D14" s="51"/>
    </row>
    <row r="15" spans="1:15" s="2" customFormat="1" ht="46.5" customHeight="1" thickTop="1" x14ac:dyDescent="0.2">
      <c r="A15" s="102" t="s">
        <v>65</v>
      </c>
      <c r="B15" s="116">
        <v>43098</v>
      </c>
      <c r="C15" s="117">
        <f>+[1]Med1!$G$7/1000</f>
        <v>4751.0892699999995</v>
      </c>
      <c r="D15" s="117">
        <v>10798</v>
      </c>
      <c r="E15" s="13"/>
    </row>
    <row r="16" spans="1:15" s="58" customFormat="1" ht="6" customHeight="1" thickBot="1" x14ac:dyDescent="0.25">
      <c r="A16" s="103"/>
      <c r="B16" s="98"/>
      <c r="C16" s="56"/>
      <c r="D16" s="56"/>
    </row>
    <row r="17" spans="1:5" s="28" customFormat="1" ht="35.25" customHeight="1" thickTop="1" x14ac:dyDescent="0.2">
      <c r="A17" s="59" t="s">
        <v>49</v>
      </c>
      <c r="B17" s="97"/>
      <c r="C17" s="104">
        <f>SUM(C7:C15)</f>
        <v>12582.785479999999</v>
      </c>
      <c r="D17" s="97"/>
    </row>
    <row r="18" spans="1:5" s="58" customFormat="1" ht="6" customHeight="1" x14ac:dyDescent="0.2">
      <c r="A18" s="103"/>
      <c r="B18" s="98"/>
      <c r="C18" s="56"/>
      <c r="D18" s="56"/>
    </row>
    <row r="19" spans="1:5" s="27" customFormat="1" ht="34.5" customHeight="1" thickBot="1" x14ac:dyDescent="0.25">
      <c r="A19" s="45" t="s">
        <v>62</v>
      </c>
      <c r="B19" s="99"/>
      <c r="C19" s="45"/>
      <c r="D19" s="45"/>
      <c r="E19" s="49"/>
    </row>
    <row r="20" spans="1:5" s="58" customFormat="1" ht="6" customHeight="1" thickTop="1" thickBot="1" x14ac:dyDescent="0.25">
      <c r="A20" s="103"/>
      <c r="B20" s="98"/>
      <c r="C20" s="56"/>
      <c r="D20" s="56"/>
    </row>
    <row r="21" spans="1:5" customFormat="1" ht="35.25" customHeight="1" thickTop="1" thickBot="1" x14ac:dyDescent="0.25">
      <c r="A21" s="101" t="s">
        <v>21</v>
      </c>
      <c r="B21" s="51"/>
      <c r="C21" s="51"/>
      <c r="D21" s="51"/>
    </row>
    <row r="22" spans="1:5" s="2" customFormat="1" ht="46.5" customHeight="1" thickTop="1" x14ac:dyDescent="0.2">
      <c r="A22" s="102" t="s">
        <v>65</v>
      </c>
      <c r="B22" s="116">
        <v>43131</v>
      </c>
      <c r="C22" s="117">
        <f>+[1]Med1!$G$8/1000</f>
        <v>7.6076000000000006</v>
      </c>
      <c r="D22" s="117">
        <v>19</v>
      </c>
      <c r="E22" s="13"/>
    </row>
    <row r="23" spans="1:5" s="58" customFormat="1" ht="6" customHeight="1" thickBot="1" x14ac:dyDescent="0.25">
      <c r="A23" s="103"/>
      <c r="B23" s="98"/>
      <c r="C23" s="56"/>
      <c r="D23" s="56"/>
    </row>
    <row r="24" spans="1:5" customFormat="1" ht="35.25" customHeight="1" thickTop="1" thickBot="1" x14ac:dyDescent="0.25">
      <c r="A24" s="101" t="s">
        <v>43</v>
      </c>
      <c r="B24" s="51"/>
      <c r="C24" s="51"/>
      <c r="D24" s="51"/>
    </row>
    <row r="25" spans="1:5" s="2" customFormat="1" ht="46.5" customHeight="1" thickTop="1" thickBot="1" x14ac:dyDescent="0.25">
      <c r="A25" s="102" t="s">
        <v>65</v>
      </c>
      <c r="B25" s="116">
        <v>43159</v>
      </c>
      <c r="C25" s="117">
        <f>+[1]Med1!$G$9/1000</f>
        <v>104.01843000000001</v>
      </c>
      <c r="D25" s="117">
        <v>194</v>
      </c>
      <c r="E25" s="13"/>
    </row>
    <row r="26" spans="1:5" s="2" customFormat="1" ht="46.5" customHeight="1" thickTop="1" x14ac:dyDescent="0.2">
      <c r="A26" s="102" t="s">
        <v>66</v>
      </c>
      <c r="B26" s="116">
        <v>43159</v>
      </c>
      <c r="C26" s="117">
        <f>+[1]Med2!$G$26/1000</f>
        <v>6903.1172799999995</v>
      </c>
      <c r="D26" s="117">
        <v>2690</v>
      </c>
      <c r="E26" s="13"/>
    </row>
    <row r="27" spans="1:5" s="58" customFormat="1" ht="6" customHeight="1" thickBot="1" x14ac:dyDescent="0.25">
      <c r="A27" s="103"/>
      <c r="B27" s="98"/>
      <c r="C27" s="56"/>
      <c r="D27" s="56"/>
    </row>
    <row r="28" spans="1:5" customFormat="1" ht="35.25" customHeight="1" thickTop="1" thickBot="1" x14ac:dyDescent="0.25">
      <c r="A28" s="101" t="s">
        <v>45</v>
      </c>
      <c r="B28" s="51"/>
      <c r="C28" s="51"/>
      <c r="D28" s="51"/>
    </row>
    <row r="29" spans="1:5" s="2" customFormat="1" ht="46.5" customHeight="1" thickTop="1" x14ac:dyDescent="0.2">
      <c r="A29" s="102" t="s">
        <v>65</v>
      </c>
      <c r="B29" s="116">
        <v>43220</v>
      </c>
      <c r="C29" s="117">
        <f>+[1]Med1!$G$10/1000</f>
        <v>61.180320000000002</v>
      </c>
      <c r="D29" s="117">
        <v>103</v>
      </c>
      <c r="E29" s="13"/>
    </row>
    <row r="30" spans="1:5" s="58" customFormat="1" ht="6" customHeight="1" thickBot="1" x14ac:dyDescent="0.25">
      <c r="A30" s="103"/>
      <c r="B30" s="98"/>
      <c r="C30" s="56"/>
      <c r="D30" s="56"/>
    </row>
    <row r="31" spans="1:5" customFormat="1" ht="37.5" customHeight="1" thickTop="1" thickBot="1" x14ac:dyDescent="0.25">
      <c r="A31" s="101" t="s">
        <v>20</v>
      </c>
      <c r="B31" s="51"/>
      <c r="C31" s="51"/>
      <c r="D31" s="51"/>
    </row>
    <row r="32" spans="1:5" s="2" customFormat="1" ht="46.5" customHeight="1" thickTop="1" thickBot="1" x14ac:dyDescent="0.25">
      <c r="A32" s="102" t="s">
        <v>74</v>
      </c>
      <c r="B32" s="116">
        <v>43280</v>
      </c>
      <c r="C32" s="117">
        <f>+[1]ASA!$E$10/1000</f>
        <v>128.51114000000001</v>
      </c>
      <c r="D32" s="117">
        <v>1576</v>
      </c>
      <c r="E32" s="13"/>
    </row>
    <row r="33" spans="1:5" s="2" customFormat="1" ht="46.5" customHeight="1" thickTop="1" thickBot="1" x14ac:dyDescent="0.25">
      <c r="A33" s="102" t="s">
        <v>75</v>
      </c>
      <c r="B33" s="116">
        <v>43280</v>
      </c>
      <c r="C33" s="117">
        <f>+[1]ASA!$E$11/1000</f>
        <v>24.525009999999998</v>
      </c>
      <c r="D33" s="117">
        <v>84</v>
      </c>
      <c r="E33" s="13"/>
    </row>
    <row r="34" spans="1:5" s="2" customFormat="1" ht="46.5" customHeight="1" thickTop="1" thickBot="1" x14ac:dyDescent="0.25">
      <c r="A34" s="102" t="s">
        <v>76</v>
      </c>
      <c r="B34" s="116">
        <v>43280</v>
      </c>
      <c r="C34" s="117">
        <f>+'[1]Agua e Florestas'!$E$8/1000</f>
        <v>51.891160000000006</v>
      </c>
      <c r="D34" s="117">
        <v>12</v>
      </c>
      <c r="E34" s="13"/>
    </row>
    <row r="35" spans="1:5" s="2" customFormat="1" ht="46.5" customHeight="1" thickTop="1" thickBot="1" x14ac:dyDescent="0.25">
      <c r="A35" s="102" t="s">
        <v>77</v>
      </c>
      <c r="B35" s="116">
        <v>43280</v>
      </c>
      <c r="C35" s="117">
        <f>+[1]MZD!$E$8/1000</f>
        <v>1868.5337199999999</v>
      </c>
      <c r="D35" s="117">
        <v>10972</v>
      </c>
      <c r="E35" s="13"/>
    </row>
    <row r="36" spans="1:5" s="2" customFormat="1" ht="46.5" customHeight="1" thickTop="1" thickBot="1" x14ac:dyDescent="0.25">
      <c r="A36" s="102" t="s">
        <v>67</v>
      </c>
      <c r="B36" s="116">
        <v>43280</v>
      </c>
      <c r="C36" s="117">
        <f>+[1]Med1!$G$12/1000</f>
        <v>270.20882</v>
      </c>
      <c r="D36" s="117">
        <v>11041</v>
      </c>
      <c r="E36" s="13"/>
    </row>
    <row r="37" spans="1:5" s="2" customFormat="1" ht="46.5" customHeight="1" thickTop="1" thickBot="1" x14ac:dyDescent="0.25">
      <c r="A37" s="102" t="s">
        <v>50</v>
      </c>
      <c r="B37" s="116">
        <v>43280</v>
      </c>
      <c r="C37" s="117">
        <f>+[1]Med2!$G$8/1000</f>
        <v>342.12574999999998</v>
      </c>
      <c r="D37" s="117">
        <v>5</v>
      </c>
      <c r="E37" s="13"/>
    </row>
    <row r="38" spans="1:5" s="2" customFormat="1" ht="46.5" customHeight="1" thickTop="1" thickBot="1" x14ac:dyDescent="0.25">
      <c r="A38" s="102" t="s">
        <v>47</v>
      </c>
      <c r="B38" s="116">
        <v>43280</v>
      </c>
      <c r="C38" s="117">
        <f>+[1]Med2!$G$27/1000</f>
        <v>954.65656999999999</v>
      </c>
      <c r="D38" s="117">
        <v>2763</v>
      </c>
      <c r="E38" s="13"/>
    </row>
    <row r="39" spans="1:5" s="2" customFormat="1" ht="46.5" customHeight="1" thickTop="1" thickBot="1" x14ac:dyDescent="0.25">
      <c r="A39" s="102" t="s">
        <v>51</v>
      </c>
      <c r="B39" s="116">
        <v>43280</v>
      </c>
      <c r="C39" s="117">
        <f>+[1]Med2!$G$9/1000</f>
        <v>58.613289999999999</v>
      </c>
      <c r="D39" s="117">
        <v>5</v>
      </c>
      <c r="E39" s="13"/>
    </row>
    <row r="40" spans="1:5" s="2" customFormat="1" ht="46.5" customHeight="1" thickTop="1" thickBot="1" x14ac:dyDescent="0.25">
      <c r="A40" s="102" t="s">
        <v>52</v>
      </c>
      <c r="B40" s="116">
        <v>43280</v>
      </c>
      <c r="C40" s="117">
        <f>+[1]Med2!$G$12/1000</f>
        <v>216.04297</v>
      </c>
      <c r="D40" s="117" t="s">
        <v>68</v>
      </c>
      <c r="E40" s="13"/>
    </row>
    <row r="41" spans="1:5" s="2" customFormat="1" ht="46.5" customHeight="1" thickTop="1" thickBot="1" x14ac:dyDescent="0.25">
      <c r="A41" s="102" t="s">
        <v>53</v>
      </c>
      <c r="B41" s="116">
        <v>43280</v>
      </c>
      <c r="C41" s="117">
        <f>+[1]Med2!$G$13/1000</f>
        <v>32.305169999999997</v>
      </c>
      <c r="D41" s="117">
        <v>14</v>
      </c>
      <c r="E41" s="13"/>
    </row>
    <row r="42" spans="1:5" s="2" customFormat="1" ht="46.5" customHeight="1" thickTop="1" thickBot="1" x14ac:dyDescent="0.25">
      <c r="A42" s="102" t="s">
        <v>54</v>
      </c>
      <c r="B42" s="116">
        <v>43280</v>
      </c>
      <c r="C42" s="117">
        <f>+[1]Med2!$G$16/1000</f>
        <v>360.09141999999997</v>
      </c>
      <c r="D42" s="117">
        <v>309</v>
      </c>
      <c r="E42" s="13"/>
    </row>
    <row r="43" spans="1:5" s="2" customFormat="1" ht="46.5" customHeight="1" thickTop="1" thickBot="1" x14ac:dyDescent="0.25">
      <c r="A43" s="102" t="s">
        <v>55</v>
      </c>
      <c r="B43" s="116">
        <v>43280</v>
      </c>
      <c r="C43" s="117">
        <v>6.6270499999999997</v>
      </c>
      <c r="D43" s="117" t="s">
        <v>68</v>
      </c>
      <c r="E43" s="13"/>
    </row>
    <row r="44" spans="1:5" s="2" customFormat="1" ht="46.5" customHeight="1" thickTop="1" thickBot="1" x14ac:dyDescent="0.25">
      <c r="A44" s="102" t="s">
        <v>56</v>
      </c>
      <c r="B44" s="116">
        <v>43280</v>
      </c>
      <c r="C44" s="117">
        <f>+[1]Med2!$G$18/1000</f>
        <v>2.3269699999999998</v>
      </c>
      <c r="D44" s="117" t="s">
        <v>68</v>
      </c>
      <c r="E44" s="13"/>
    </row>
    <row r="45" spans="1:5" s="2" customFormat="1" ht="46.5" customHeight="1" thickTop="1" thickBot="1" x14ac:dyDescent="0.25">
      <c r="A45" s="102" t="s">
        <v>58</v>
      </c>
      <c r="B45" s="116">
        <v>43280</v>
      </c>
      <c r="C45" s="117">
        <f>+[1]Med2!$G$22/1000</f>
        <v>138.33079999999998</v>
      </c>
      <c r="D45" s="117">
        <v>14</v>
      </c>
      <c r="E45" s="13"/>
    </row>
    <row r="46" spans="1:5" s="2" customFormat="1" ht="46.5" customHeight="1" thickTop="1" thickBot="1" x14ac:dyDescent="0.25">
      <c r="A46" s="102" t="s">
        <v>59</v>
      </c>
      <c r="B46" s="116">
        <v>43280</v>
      </c>
      <c r="C46" s="117">
        <f>+[1]Med2!$G$23/1000</f>
        <v>261.14121</v>
      </c>
      <c r="D46" s="117">
        <v>9</v>
      </c>
      <c r="E46" s="13"/>
    </row>
    <row r="47" spans="1:5" s="2" customFormat="1" ht="46.5" customHeight="1" thickTop="1" thickBot="1" x14ac:dyDescent="0.25">
      <c r="A47" s="102" t="s">
        <v>60</v>
      </c>
      <c r="B47" s="116">
        <v>43280</v>
      </c>
      <c r="C47" s="117">
        <f>+[1]Med3!$E$9/1000</f>
        <v>577.69682</v>
      </c>
      <c r="D47" s="117">
        <v>10</v>
      </c>
      <c r="E47" s="13"/>
    </row>
    <row r="48" spans="1:5" s="2" customFormat="1" ht="46.5" customHeight="1" thickTop="1" x14ac:dyDescent="0.2">
      <c r="A48" s="102" t="s">
        <v>61</v>
      </c>
      <c r="B48" s="116">
        <v>43280</v>
      </c>
      <c r="C48" s="117">
        <f>+[1]Med3!$E$11/1000</f>
        <v>885.59429</v>
      </c>
      <c r="D48" s="117">
        <v>229</v>
      </c>
      <c r="E48" s="13"/>
    </row>
    <row r="49" spans="1:6" s="58" customFormat="1" ht="6" customHeight="1" thickBot="1" x14ac:dyDescent="0.25">
      <c r="A49" s="103"/>
      <c r="B49" s="98"/>
      <c r="C49" s="56"/>
      <c r="D49" s="56"/>
    </row>
    <row r="50" spans="1:6" customFormat="1" ht="35.25" customHeight="1" thickTop="1" thickBot="1" x14ac:dyDescent="0.25">
      <c r="A50" s="101" t="s">
        <v>69</v>
      </c>
      <c r="B50" s="51"/>
      <c r="C50" s="51"/>
      <c r="D50" s="51"/>
    </row>
    <row r="51" spans="1:6" s="2" customFormat="1" ht="46.5" customHeight="1" thickTop="1" thickBot="1" x14ac:dyDescent="0.25">
      <c r="A51" s="102" t="s">
        <v>65</v>
      </c>
      <c r="B51" s="116">
        <v>43312</v>
      </c>
      <c r="C51" s="117">
        <f>+[2]Med1!$G$13/1000</f>
        <v>1.55555</v>
      </c>
      <c r="D51" s="117">
        <v>15</v>
      </c>
      <c r="E51" s="13"/>
    </row>
    <row r="52" spans="1:6" s="2" customFormat="1" ht="46.5" customHeight="1" thickTop="1" thickBot="1" x14ac:dyDescent="0.25">
      <c r="A52" s="102" t="s">
        <v>57</v>
      </c>
      <c r="B52" s="116">
        <v>43312</v>
      </c>
      <c r="C52" s="117">
        <f>+[2]Med2!$G$21/1000</f>
        <v>362.00688000000002</v>
      </c>
      <c r="D52" s="117">
        <v>934</v>
      </c>
      <c r="E52" s="13"/>
    </row>
    <row r="53" spans="1:6" s="2" customFormat="1" ht="46.5" customHeight="1" thickTop="1" thickBot="1" x14ac:dyDescent="0.25">
      <c r="A53" s="102" t="s">
        <v>54</v>
      </c>
      <c r="B53" s="116">
        <v>43312</v>
      </c>
      <c r="C53" s="117">
        <f>+[2]Med2!$G$19/1000</f>
        <v>1.43252</v>
      </c>
      <c r="D53" s="117">
        <v>4</v>
      </c>
      <c r="E53" s="13"/>
    </row>
    <row r="54" spans="1:6" s="2" customFormat="1" ht="46.5" customHeight="1" thickTop="1" thickBot="1" x14ac:dyDescent="0.25">
      <c r="A54" s="102" t="s">
        <v>55</v>
      </c>
      <c r="B54" s="116">
        <v>43312</v>
      </c>
      <c r="C54" s="117">
        <f>+[2]Med2!$G$20/1000</f>
        <v>0.73614999999999997</v>
      </c>
      <c r="D54" s="117" t="s">
        <v>68</v>
      </c>
      <c r="E54" s="13"/>
    </row>
    <row r="55" spans="1:6" s="2" customFormat="1" ht="46.5" customHeight="1" thickTop="1" x14ac:dyDescent="0.2">
      <c r="A55" s="102" t="s">
        <v>78</v>
      </c>
      <c r="B55" s="116">
        <v>43312</v>
      </c>
      <c r="C55" s="117">
        <f>+[2]Med3!$E$15/1000</f>
        <v>14.626629999999999</v>
      </c>
      <c r="D55" s="117">
        <v>14</v>
      </c>
      <c r="E55" s="13"/>
    </row>
    <row r="56" spans="1:6" s="58" customFormat="1" ht="6" customHeight="1" thickBot="1" x14ac:dyDescent="0.25">
      <c r="A56" s="103"/>
      <c r="B56" s="98"/>
      <c r="C56" s="56"/>
      <c r="D56" s="56"/>
    </row>
    <row r="57" spans="1:6" s="28" customFormat="1" ht="35.25" customHeight="1" thickTop="1" x14ac:dyDescent="0.2">
      <c r="A57" s="59" t="s">
        <v>63</v>
      </c>
      <c r="B57" s="97"/>
      <c r="C57" s="104">
        <f>SUM(C20:C56)</f>
        <v>13635.503519999997</v>
      </c>
      <c r="D57" s="97"/>
    </row>
    <row r="58" spans="1:6" s="28" customFormat="1" ht="6" customHeight="1" thickBot="1" x14ac:dyDescent="0.3">
      <c r="A58" s="100"/>
      <c r="B58" s="41"/>
      <c r="C58" s="41"/>
      <c r="D58" s="41"/>
      <c r="E58" s="94"/>
      <c r="F58" s="110"/>
    </row>
    <row r="59" spans="1:6" s="27" customFormat="1" ht="35.25" customHeight="1" thickTop="1" x14ac:dyDescent="0.2">
      <c r="A59" s="59" t="s">
        <v>25</v>
      </c>
      <c r="B59" s="97"/>
      <c r="C59" s="104">
        <f>+C57+C17</f>
        <v>26218.288999999997</v>
      </c>
      <c r="D59" s="61"/>
      <c r="E59" s="106"/>
      <c r="F59" s="107"/>
    </row>
    <row r="60" spans="1:6" s="28" customFormat="1" ht="6" customHeight="1" x14ac:dyDescent="0.25">
      <c r="A60" s="100"/>
      <c r="B60" s="41"/>
      <c r="C60" s="41"/>
      <c r="D60" s="41"/>
    </row>
    <row r="61" spans="1:6" s="29" customFormat="1" ht="21" customHeight="1" x14ac:dyDescent="0.25">
      <c r="A61" s="111"/>
      <c r="B61" s="95"/>
      <c r="C61" s="95"/>
      <c r="D61" s="95"/>
    </row>
    <row r="62" spans="1:6" s="29" customFormat="1" ht="21" customHeight="1" x14ac:dyDescent="0.25">
      <c r="A62" s="112"/>
      <c r="B62" s="95"/>
      <c r="C62" s="95"/>
      <c r="D62" s="95"/>
    </row>
    <row r="63" spans="1:6" s="23" customFormat="1" ht="21" customHeight="1" x14ac:dyDescent="0.2">
      <c r="B63" s="95"/>
      <c r="C63" s="95"/>
      <c r="D63" s="95"/>
    </row>
    <row r="64" spans="1:6" ht="18" x14ac:dyDescent="0.25">
      <c r="A64" s="29"/>
      <c r="B64" s="95"/>
      <c r="C64" s="95"/>
      <c r="D64" s="95"/>
    </row>
    <row r="65" spans="1:18" s="36" customFormat="1" ht="22.5" x14ac:dyDescent="0.3">
      <c r="A65" s="3"/>
      <c r="B65" s="95"/>
      <c r="C65" s="95"/>
      <c r="D65" s="95"/>
      <c r="E65" s="1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36" customFormat="1" ht="22.5" x14ac:dyDescent="0.3">
      <c r="A66" s="29"/>
      <c r="B66" s="95"/>
      <c r="C66" s="95"/>
      <c r="D66" s="95"/>
      <c r="E66" s="1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36" customFormat="1" ht="22.5" x14ac:dyDescent="0.3">
      <c r="A67" s="3"/>
      <c r="B67" s="95"/>
      <c r="C67" s="95"/>
      <c r="D67" s="95"/>
      <c r="E67" s="1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36" customFormat="1" ht="22.5" x14ac:dyDescent="0.3">
      <c r="A68" s="3"/>
      <c r="B68" s="95"/>
      <c r="C68" s="95"/>
      <c r="D68" s="95"/>
      <c r="E68" s="1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36" customFormat="1" ht="22.5" x14ac:dyDescent="0.3">
      <c r="A69" s="3"/>
      <c r="B69" s="95"/>
      <c r="C69" s="95"/>
      <c r="D69" s="95"/>
      <c r="E69" s="1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36" customFormat="1" ht="22.5" x14ac:dyDescent="0.3">
      <c r="A70" s="3"/>
      <c r="B70" s="95"/>
      <c r="C70" s="109"/>
      <c r="D70" s="95"/>
      <c r="E70" s="1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36" customFormat="1" ht="22.5" x14ac:dyDescent="0.3">
      <c r="A71" s="14"/>
      <c r="B71" s="95"/>
      <c r="C71" s="109"/>
      <c r="D71" s="95"/>
      <c r="E71" s="1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36" customFormat="1" ht="22.5" x14ac:dyDescent="0.3">
      <c r="A72" s="14"/>
      <c r="B72" s="95"/>
      <c r="C72" s="108"/>
      <c r="D72" s="95"/>
      <c r="E72" s="1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36" customFormat="1" ht="22.5" x14ac:dyDescent="0.3">
      <c r="A73" s="14"/>
      <c r="B73" s="95"/>
      <c r="C73" s="109"/>
      <c r="D73" s="95"/>
      <c r="E73" s="1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36" customFormat="1" ht="22.5" x14ac:dyDescent="0.3">
      <c r="A74" s="14"/>
      <c r="B74" s="95"/>
      <c r="C74" s="109"/>
      <c r="D74" s="95"/>
      <c r="E74" s="1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36" customFormat="1" ht="22.5" x14ac:dyDescent="0.3">
      <c r="A75" s="14"/>
      <c r="B75" s="95"/>
      <c r="C75" s="95"/>
      <c r="D75" s="95"/>
      <c r="E75" s="1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36" customFormat="1" ht="22.5" x14ac:dyDescent="0.3">
      <c r="A76" s="14"/>
      <c r="B76" s="95"/>
      <c r="C76" s="95"/>
      <c r="D76" s="95"/>
      <c r="E76" s="1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36" customFormat="1" ht="22.5" x14ac:dyDescent="0.3">
      <c r="A77" s="14"/>
      <c r="B77" s="95"/>
      <c r="C77" s="95"/>
      <c r="D77" s="95"/>
      <c r="E77" s="1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36" customFormat="1" ht="22.5" x14ac:dyDescent="0.3">
      <c r="A78" s="14"/>
      <c r="B78" s="95"/>
      <c r="C78" s="95"/>
      <c r="D78" s="95"/>
      <c r="E78" s="1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36" customFormat="1" ht="22.5" x14ac:dyDescent="0.3">
      <c r="A79" s="14"/>
      <c r="B79" s="95"/>
      <c r="C79" s="95"/>
      <c r="D79" s="95"/>
      <c r="E79" s="1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36" customFormat="1" ht="22.5" x14ac:dyDescent="0.3">
      <c r="A80" s="14"/>
      <c r="B80" s="95"/>
      <c r="C80" s="95"/>
      <c r="D80" s="95"/>
      <c r="E80" s="1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36" customFormat="1" ht="22.5" x14ac:dyDescent="0.3">
      <c r="A81" s="14"/>
      <c r="B81" s="95"/>
      <c r="C81" s="95"/>
      <c r="D81" s="95"/>
      <c r="E81" s="1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36" customFormat="1" ht="22.5" x14ac:dyDescent="0.3">
      <c r="A82" s="14"/>
      <c r="B82" s="95"/>
      <c r="C82" s="95"/>
      <c r="D82" s="95"/>
      <c r="E82" s="1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36" customFormat="1" ht="22.5" x14ac:dyDescent="0.3">
      <c r="A83" s="14"/>
      <c r="B83" s="95"/>
      <c r="C83" s="95"/>
      <c r="D83" s="95"/>
      <c r="E83" s="1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36" customFormat="1" ht="22.5" x14ac:dyDescent="0.3">
      <c r="A84" s="14"/>
      <c r="B84" s="95"/>
      <c r="C84" s="95"/>
      <c r="D84" s="95"/>
      <c r="E84" s="1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36" customFormat="1" ht="22.5" x14ac:dyDescent="0.3">
      <c r="A85" s="14"/>
      <c r="B85" s="95"/>
      <c r="C85" s="95"/>
      <c r="D85" s="95"/>
      <c r="E85" s="1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36" customFormat="1" ht="22.5" x14ac:dyDescent="0.3">
      <c r="A86" s="14"/>
      <c r="B86" s="95"/>
      <c r="C86" s="95"/>
      <c r="D86" s="95"/>
      <c r="E86" s="1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36" customFormat="1" ht="22.5" x14ac:dyDescent="0.3">
      <c r="A87" s="14"/>
      <c r="B87" s="95"/>
      <c r="C87" s="95"/>
      <c r="D87" s="95"/>
      <c r="E87" s="1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36" customFormat="1" ht="22.5" x14ac:dyDescent="0.3">
      <c r="A88" s="14"/>
      <c r="B88" s="93"/>
      <c r="C88" s="93"/>
      <c r="D88" s="93"/>
      <c r="E88" s="1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36" customFormat="1" ht="22.5" x14ac:dyDescent="0.3">
      <c r="A89" s="14"/>
      <c r="B89" s="93"/>
      <c r="C89" s="93"/>
      <c r="D89" s="93"/>
      <c r="E89" s="1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36" customFormat="1" ht="22.5" x14ac:dyDescent="0.3">
      <c r="A90" s="14"/>
      <c r="B90" s="93"/>
      <c r="C90" s="93"/>
      <c r="D90" s="93"/>
      <c r="E90" s="1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36" customFormat="1" ht="22.5" x14ac:dyDescent="0.3">
      <c r="A91" s="14"/>
      <c r="B91" s="93"/>
      <c r="C91" s="93"/>
      <c r="D91" s="93"/>
      <c r="E91" s="17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36" customFormat="1" ht="22.5" x14ac:dyDescent="0.3">
      <c r="A92" s="14"/>
      <c r="B92" s="93"/>
      <c r="C92" s="93"/>
      <c r="D92" s="93"/>
      <c r="E92" s="1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36" customFormat="1" ht="22.5" x14ac:dyDescent="0.3">
      <c r="A93" s="14"/>
      <c r="B93" s="93"/>
      <c r="C93" s="93"/>
      <c r="D93" s="93"/>
      <c r="E93" s="1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36" customFormat="1" ht="22.5" x14ac:dyDescent="0.3">
      <c r="A94" s="14"/>
      <c r="B94" s="93"/>
      <c r="C94" s="93"/>
      <c r="D94" s="93"/>
      <c r="E94" s="1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36" customFormat="1" ht="22.5" x14ac:dyDescent="0.3">
      <c r="A95" s="14"/>
      <c r="B95" s="93"/>
      <c r="C95" s="93"/>
      <c r="D95" s="93"/>
      <c r="E95" s="1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36" customFormat="1" ht="22.5" x14ac:dyDescent="0.3">
      <c r="A96" s="14"/>
      <c r="B96" s="93"/>
      <c r="C96" s="93"/>
      <c r="D96" s="93"/>
      <c r="E96" s="1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s="16" customFormat="1" x14ac:dyDescent="0.2">
      <c r="A97" s="14"/>
      <c r="B97" s="93"/>
      <c r="C97" s="93"/>
      <c r="D97" s="93"/>
      <c r="E97" s="1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s="16" customFormat="1" x14ac:dyDescent="0.2">
      <c r="A98" s="14"/>
      <c r="B98" s="93"/>
      <c r="C98" s="93"/>
      <c r="D98" s="93"/>
      <c r="E98" s="17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16" customFormat="1" x14ac:dyDescent="0.2">
      <c r="A99" s="14"/>
      <c r="B99" s="93"/>
      <c r="C99" s="93"/>
      <c r="D99" s="93"/>
      <c r="E99" s="17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s="16" customFormat="1" x14ac:dyDescent="0.2">
      <c r="A100" s="14"/>
      <c r="B100" s="93"/>
      <c r="C100" s="93"/>
      <c r="D100" s="93"/>
      <c r="E100" s="1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16" customFormat="1" x14ac:dyDescent="0.2">
      <c r="A101" s="14"/>
      <c r="B101" s="93"/>
      <c r="C101" s="93"/>
      <c r="D101" s="93"/>
      <c r="E101" s="1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16" customFormat="1" x14ac:dyDescent="0.2">
      <c r="A102" s="14"/>
      <c r="B102" s="93"/>
      <c r="C102" s="93"/>
      <c r="D102" s="93"/>
      <c r="E102" s="1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16" customFormat="1" x14ac:dyDescent="0.2">
      <c r="A103" s="14"/>
      <c r="B103" s="93"/>
      <c r="C103" s="93"/>
      <c r="D103" s="93"/>
      <c r="E103" s="1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16" customFormat="1" x14ac:dyDescent="0.2">
      <c r="A104" s="14"/>
      <c r="B104" s="93"/>
      <c r="C104" s="93"/>
      <c r="D104" s="93"/>
      <c r="E104" s="17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16" customFormat="1" x14ac:dyDescent="0.2">
      <c r="A105" s="14"/>
      <c r="B105" s="93"/>
      <c r="C105" s="93"/>
      <c r="D105" s="93"/>
      <c r="E105" s="1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16" customFormat="1" x14ac:dyDescent="0.2">
      <c r="A106" s="14"/>
      <c r="B106" s="93"/>
      <c r="C106" s="93"/>
      <c r="D106" s="93"/>
      <c r="E106" s="1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16" customFormat="1" x14ac:dyDescent="0.2">
      <c r="A107" s="14"/>
      <c r="B107" s="93"/>
      <c r="C107" s="93"/>
      <c r="D107" s="93"/>
      <c r="E107" s="1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16" customFormat="1" x14ac:dyDescent="0.2">
      <c r="A108" s="14"/>
      <c r="B108" s="93"/>
      <c r="C108" s="93"/>
      <c r="D108" s="93"/>
      <c r="E108" s="17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16" customFormat="1" x14ac:dyDescent="0.2">
      <c r="A109" s="14"/>
      <c r="B109" s="93"/>
      <c r="C109" s="93"/>
      <c r="D109" s="93"/>
      <c r="E109" s="1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16" customFormat="1" x14ac:dyDescent="0.2">
      <c r="A110" s="14"/>
      <c r="B110" s="93"/>
      <c r="C110" s="93"/>
      <c r="D110" s="93"/>
      <c r="E110" s="1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16" customFormat="1" x14ac:dyDescent="0.2">
      <c r="A111" s="14"/>
      <c r="B111" s="93"/>
      <c r="C111" s="93"/>
      <c r="D111" s="93"/>
      <c r="E111" s="1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16" customFormat="1" x14ac:dyDescent="0.2">
      <c r="A112" s="14"/>
      <c r="B112" s="93"/>
      <c r="C112" s="93"/>
      <c r="D112" s="93"/>
      <c r="E112" s="17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2" customFormat="1" x14ac:dyDescent="0.2">
      <c r="A113" s="14"/>
      <c r="B113" s="93"/>
      <c r="C113" s="93"/>
      <c r="D113" s="93"/>
      <c r="E113" s="1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2" customFormat="1" x14ac:dyDescent="0.2">
      <c r="A114" s="14"/>
      <c r="B114" s="93"/>
      <c r="C114" s="93"/>
      <c r="D114" s="93"/>
      <c r="E114" s="1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2" customFormat="1" x14ac:dyDescent="0.2">
      <c r="A115" s="14"/>
      <c r="B115" s="93"/>
      <c r="C115" s="93"/>
      <c r="D115" s="93"/>
      <c r="E115" s="1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2" customFormat="1" x14ac:dyDescent="0.2">
      <c r="A116" s="14"/>
      <c r="B116" s="93"/>
      <c r="C116" s="93"/>
      <c r="D116" s="93"/>
      <c r="E116" s="1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2" customFormat="1" x14ac:dyDescent="0.2">
      <c r="A117" s="14"/>
      <c r="B117" s="93"/>
      <c r="C117" s="93"/>
      <c r="D117" s="93"/>
      <c r="E117" s="1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2" customFormat="1" x14ac:dyDescent="0.2">
      <c r="A118" s="14"/>
      <c r="B118" s="93"/>
      <c r="C118" s="93"/>
      <c r="D118" s="93"/>
      <c r="E118" s="1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2" customFormat="1" x14ac:dyDescent="0.2">
      <c r="A119" s="14"/>
      <c r="B119" s="93"/>
      <c r="C119" s="93"/>
      <c r="D119" s="93"/>
      <c r="E119" s="1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2" customFormat="1" x14ac:dyDescent="0.2">
      <c r="A120" s="14"/>
      <c r="B120" s="93"/>
      <c r="C120" s="93"/>
      <c r="D120" s="93"/>
      <c r="E120" s="1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2" customFormat="1" x14ac:dyDescent="0.2">
      <c r="A121" s="14"/>
      <c r="B121" s="93"/>
      <c r="C121" s="93"/>
      <c r="D121" s="93"/>
      <c r="E121" s="1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2" customFormat="1" x14ac:dyDescent="0.2">
      <c r="A122" s="14"/>
      <c r="B122" s="93"/>
      <c r="C122" s="93"/>
      <c r="D122" s="93"/>
      <c r="E122" s="1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2" customFormat="1" x14ac:dyDescent="0.2">
      <c r="A123" s="14"/>
      <c r="B123" s="93"/>
      <c r="C123" s="93"/>
      <c r="D123" s="93"/>
      <c r="E123" s="1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2" customFormat="1" x14ac:dyDescent="0.2">
      <c r="A124" s="14"/>
      <c r="B124" s="93"/>
      <c r="C124" s="93"/>
      <c r="D124" s="93"/>
      <c r="E124" s="1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2" customFormat="1" x14ac:dyDescent="0.2">
      <c r="A125" s="14"/>
      <c r="B125" s="93"/>
      <c r="C125" s="93"/>
      <c r="D125" s="93"/>
      <c r="E125" s="1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2" customFormat="1" x14ac:dyDescent="0.2">
      <c r="A126" s="14"/>
      <c r="B126" s="93"/>
      <c r="C126" s="93"/>
      <c r="D126" s="93"/>
      <c r="E126" s="17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2" customFormat="1" x14ac:dyDescent="0.2">
      <c r="A127" s="14"/>
      <c r="B127" s="93"/>
      <c r="C127" s="93"/>
      <c r="D127" s="93"/>
      <c r="E127" s="17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2" customFormat="1" x14ac:dyDescent="0.2">
      <c r="A128" s="14"/>
      <c r="B128" s="93"/>
      <c r="C128" s="93"/>
      <c r="D128" s="93"/>
      <c r="E128" s="1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2" customFormat="1" x14ac:dyDescent="0.2">
      <c r="A129" s="14"/>
      <c r="B129" s="93"/>
      <c r="C129" s="93"/>
      <c r="D129" s="93"/>
      <c r="E129" s="1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2" customFormat="1" x14ac:dyDescent="0.2">
      <c r="A130" s="14"/>
      <c r="B130" s="93"/>
      <c r="C130" s="93"/>
      <c r="D130" s="93"/>
      <c r="E130" s="1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2" customFormat="1" x14ac:dyDescent="0.2">
      <c r="A131" s="14"/>
      <c r="B131" s="93"/>
      <c r="C131" s="93"/>
      <c r="D131" s="93"/>
      <c r="E131" s="1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2" customFormat="1" x14ac:dyDescent="0.2">
      <c r="A132" s="14"/>
      <c r="B132" s="93"/>
      <c r="C132" s="93"/>
      <c r="D132" s="93"/>
      <c r="E132" s="1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2" customFormat="1" x14ac:dyDescent="0.2">
      <c r="A133" s="14"/>
      <c r="B133" s="93"/>
      <c r="C133" s="93"/>
      <c r="D133" s="93"/>
      <c r="E133" s="1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2" customFormat="1" x14ac:dyDescent="0.2">
      <c r="A134" s="14"/>
      <c r="B134" s="93"/>
      <c r="C134" s="93"/>
      <c r="D134" s="93"/>
      <c r="E134" s="1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2" customFormat="1" x14ac:dyDescent="0.2">
      <c r="A135" s="14"/>
      <c r="B135" s="93"/>
      <c r="C135" s="93"/>
      <c r="D135" s="93"/>
      <c r="E135" s="1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2" customFormat="1" x14ac:dyDescent="0.2">
      <c r="A136" s="14"/>
      <c r="B136" s="93"/>
      <c r="C136" s="93"/>
      <c r="D136" s="93"/>
      <c r="E136" s="1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2" customFormat="1" x14ac:dyDescent="0.2">
      <c r="A137" s="14"/>
      <c r="B137" s="93"/>
      <c r="C137" s="93"/>
      <c r="D137" s="93"/>
      <c r="E137" s="1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2" customFormat="1" x14ac:dyDescent="0.2">
      <c r="A138" s="14"/>
      <c r="B138" s="93"/>
      <c r="C138" s="93"/>
      <c r="D138" s="93"/>
      <c r="E138" s="1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2" customFormat="1" x14ac:dyDescent="0.2">
      <c r="A139" s="14"/>
      <c r="B139" s="93"/>
      <c r="C139" s="93"/>
      <c r="D139" s="93"/>
      <c r="E139" s="1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2" customFormat="1" x14ac:dyDescent="0.2">
      <c r="A140" s="14"/>
      <c r="B140" s="93"/>
      <c r="C140" s="93"/>
      <c r="D140" s="93"/>
      <c r="E140" s="17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2" customFormat="1" x14ac:dyDescent="0.2">
      <c r="A141" s="14"/>
      <c r="B141" s="93"/>
      <c r="C141" s="93"/>
      <c r="D141" s="93"/>
      <c r="E141" s="1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2" customFormat="1" x14ac:dyDescent="0.2">
      <c r="A142" s="14"/>
      <c r="B142" s="93"/>
      <c r="C142" s="93"/>
      <c r="D142" s="93"/>
      <c r="E142" s="1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2" customFormat="1" x14ac:dyDescent="0.2">
      <c r="A143" s="14"/>
      <c r="B143" s="93"/>
      <c r="C143" s="93"/>
      <c r="D143" s="93"/>
      <c r="E143" s="1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2" customFormat="1" x14ac:dyDescent="0.2">
      <c r="A144" s="14"/>
      <c r="B144" s="93"/>
      <c r="C144" s="93"/>
      <c r="D144" s="93"/>
      <c r="E144" s="1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2" customFormat="1" x14ac:dyDescent="0.2">
      <c r="A145" s="14"/>
      <c r="B145" s="93"/>
      <c r="C145" s="93"/>
      <c r="D145" s="93"/>
      <c r="E145" s="1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2" customFormat="1" x14ac:dyDescent="0.2">
      <c r="A146" s="14"/>
      <c r="B146" s="93"/>
      <c r="C146" s="93"/>
      <c r="D146" s="93"/>
      <c r="E146" s="1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2" customFormat="1" x14ac:dyDescent="0.2">
      <c r="A147" s="14"/>
      <c r="B147" s="93"/>
      <c r="C147" s="93"/>
      <c r="D147" s="93"/>
      <c r="E147" s="1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2" customFormat="1" x14ac:dyDescent="0.2">
      <c r="A148" s="14"/>
      <c r="B148" s="93"/>
      <c r="C148" s="93"/>
      <c r="D148" s="93"/>
      <c r="E148" s="1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2" customFormat="1" x14ac:dyDescent="0.2">
      <c r="A149" s="14"/>
      <c r="B149" s="93"/>
      <c r="C149" s="93"/>
      <c r="D149" s="93"/>
      <c r="E149" s="1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2" customFormat="1" x14ac:dyDescent="0.2">
      <c r="A150" s="14"/>
      <c r="B150" s="93"/>
      <c r="C150" s="93"/>
      <c r="D150" s="93"/>
      <c r="E150" s="1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2" customFormat="1" x14ac:dyDescent="0.2">
      <c r="A151" s="14"/>
      <c r="B151" s="93"/>
      <c r="C151" s="93"/>
      <c r="D151" s="93"/>
      <c r="E151" s="1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2" customFormat="1" x14ac:dyDescent="0.2">
      <c r="A152" s="14"/>
      <c r="B152" s="93"/>
      <c r="C152" s="93"/>
      <c r="D152" s="93"/>
      <c r="E152" s="1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2" customFormat="1" x14ac:dyDescent="0.2">
      <c r="A153" s="14"/>
      <c r="B153" s="93"/>
      <c r="C153" s="93"/>
      <c r="D153" s="93"/>
      <c r="E153" s="1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2" customFormat="1" x14ac:dyDescent="0.2">
      <c r="A154" s="14"/>
      <c r="B154" s="93"/>
      <c r="C154" s="93"/>
      <c r="D154" s="93"/>
      <c r="E154" s="17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2" customFormat="1" x14ac:dyDescent="0.2">
      <c r="A155" s="14"/>
      <c r="B155" s="93"/>
      <c r="C155" s="93"/>
      <c r="D155" s="93"/>
      <c r="E155" s="17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2" customFormat="1" x14ac:dyDescent="0.2">
      <c r="A156" s="14"/>
      <c r="B156" s="93"/>
      <c r="C156" s="93"/>
      <c r="D156" s="93"/>
      <c r="E156" s="1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2" customFormat="1" x14ac:dyDescent="0.2">
      <c r="A157" s="14"/>
      <c r="B157" s="93"/>
      <c r="C157" s="93"/>
      <c r="D157" s="93"/>
      <c r="E157" s="1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2" customFormat="1" x14ac:dyDescent="0.2">
      <c r="A158" s="14"/>
      <c r="B158" s="93"/>
      <c r="C158" s="93"/>
      <c r="D158" s="93"/>
      <c r="E158" s="1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2" customFormat="1" x14ac:dyDescent="0.2">
      <c r="A159" s="14"/>
      <c r="B159" s="93"/>
      <c r="C159" s="93"/>
      <c r="D159" s="93"/>
      <c r="E159" s="1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2" customFormat="1" x14ac:dyDescent="0.2">
      <c r="A160" s="14"/>
      <c r="B160" s="93"/>
      <c r="C160" s="93"/>
      <c r="D160" s="93"/>
      <c r="E160" s="1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2" customFormat="1" x14ac:dyDescent="0.2">
      <c r="A161" s="14"/>
      <c r="B161" s="93"/>
      <c r="C161" s="93"/>
      <c r="D161" s="93"/>
      <c r="E161" s="1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2" customFormat="1" x14ac:dyDescent="0.2">
      <c r="A162" s="14"/>
      <c r="B162" s="93"/>
      <c r="C162" s="93"/>
      <c r="D162" s="93"/>
      <c r="E162" s="1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2" customFormat="1" x14ac:dyDescent="0.2">
      <c r="A163" s="14"/>
      <c r="B163" s="93"/>
      <c r="C163" s="93"/>
      <c r="D163" s="93"/>
      <c r="E163" s="1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2" customFormat="1" x14ac:dyDescent="0.2">
      <c r="A164" s="14"/>
      <c r="B164" s="93"/>
      <c r="C164" s="93"/>
      <c r="D164" s="93"/>
      <c r="E164" s="1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2" customFormat="1" x14ac:dyDescent="0.2">
      <c r="A165" s="14"/>
      <c r="B165" s="93"/>
      <c r="C165" s="93"/>
      <c r="D165" s="93"/>
      <c r="E165" s="1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2" customFormat="1" x14ac:dyDescent="0.2">
      <c r="A166" s="14"/>
      <c r="B166" s="93"/>
      <c r="C166" s="93"/>
      <c r="D166" s="93"/>
      <c r="E166" s="1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2" customFormat="1" x14ac:dyDescent="0.2">
      <c r="A167" s="14"/>
      <c r="B167" s="93"/>
      <c r="C167" s="93"/>
      <c r="D167" s="93"/>
      <c r="E167" s="1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2" customFormat="1" x14ac:dyDescent="0.2">
      <c r="A168" s="14"/>
      <c r="B168" s="93"/>
      <c r="C168" s="93"/>
      <c r="D168" s="93"/>
      <c r="E168" s="17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2" customFormat="1" x14ac:dyDescent="0.2">
      <c r="A169" s="14"/>
      <c r="B169" s="93"/>
      <c r="C169" s="93"/>
      <c r="D169" s="93"/>
      <c r="E169" s="17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2" customFormat="1" x14ac:dyDescent="0.2">
      <c r="A170" s="14"/>
      <c r="B170" s="93"/>
      <c r="C170" s="93"/>
      <c r="D170" s="93"/>
      <c r="E170" s="1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2" customFormat="1" x14ac:dyDescent="0.2">
      <c r="A171" s="14"/>
      <c r="B171" s="93"/>
      <c r="C171" s="93"/>
      <c r="D171" s="93"/>
      <c r="E171" s="1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2" customFormat="1" x14ac:dyDescent="0.2">
      <c r="A172" s="14"/>
      <c r="B172" s="93"/>
      <c r="C172" s="93"/>
      <c r="D172" s="93"/>
      <c r="E172" s="1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2" customFormat="1" x14ac:dyDescent="0.2">
      <c r="A173" s="14"/>
      <c r="B173" s="93"/>
      <c r="C173" s="93"/>
      <c r="D173" s="93"/>
      <c r="E173" s="1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2" customFormat="1" x14ac:dyDescent="0.2">
      <c r="A174" s="14"/>
      <c r="B174" s="93"/>
      <c r="C174" s="93"/>
      <c r="D174" s="93"/>
      <c r="E174" s="1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2" customFormat="1" x14ac:dyDescent="0.2">
      <c r="A175" s="14"/>
      <c r="B175" s="93"/>
      <c r="C175" s="93"/>
      <c r="D175" s="93"/>
      <c r="E175" s="1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2" customFormat="1" x14ac:dyDescent="0.2">
      <c r="A176" s="14"/>
      <c r="B176" s="93"/>
      <c r="C176" s="93"/>
      <c r="D176" s="93"/>
      <c r="E176" s="1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2" customFormat="1" x14ac:dyDescent="0.2">
      <c r="A177" s="14"/>
      <c r="B177" s="93"/>
      <c r="C177" s="93"/>
      <c r="D177" s="93"/>
      <c r="E177" s="1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2" customFormat="1" x14ac:dyDescent="0.2">
      <c r="A178" s="14"/>
      <c r="B178" s="93"/>
      <c r="C178" s="93"/>
      <c r="D178" s="93"/>
      <c r="E178" s="1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2" customFormat="1" x14ac:dyDescent="0.2">
      <c r="A179" s="14"/>
      <c r="B179" s="93"/>
      <c r="C179" s="93"/>
      <c r="D179" s="93"/>
      <c r="E179" s="1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2" customFormat="1" x14ac:dyDescent="0.2">
      <c r="A180" s="14"/>
      <c r="B180" s="93"/>
      <c r="C180" s="93"/>
      <c r="D180" s="93"/>
      <c r="E180" s="1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2" customFormat="1" x14ac:dyDescent="0.2">
      <c r="A181" s="14"/>
      <c r="B181" s="93"/>
      <c r="C181" s="93"/>
      <c r="D181" s="93"/>
      <c r="E181" s="1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2" customFormat="1" x14ac:dyDescent="0.2">
      <c r="A182" s="14"/>
      <c r="B182" s="93"/>
      <c r="C182" s="93"/>
      <c r="D182" s="93"/>
      <c r="E182" s="1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2" customFormat="1" x14ac:dyDescent="0.2">
      <c r="A183" s="14"/>
      <c r="B183" s="93"/>
      <c r="C183" s="93"/>
      <c r="D183" s="93"/>
      <c r="E183" s="1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2" customFormat="1" x14ac:dyDescent="0.2">
      <c r="A184" s="14"/>
      <c r="B184" s="93"/>
      <c r="C184" s="93"/>
      <c r="D184" s="93"/>
      <c r="E184" s="1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2" customFormat="1" x14ac:dyDescent="0.2">
      <c r="A185" s="14"/>
      <c r="B185" s="93"/>
      <c r="C185" s="93"/>
      <c r="D185" s="93"/>
      <c r="E185" s="1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2" customFormat="1" x14ac:dyDescent="0.2">
      <c r="A186" s="14"/>
      <c r="B186" s="93"/>
      <c r="C186" s="93"/>
      <c r="D186" s="93"/>
      <c r="E186" s="1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2" customFormat="1" x14ac:dyDescent="0.2">
      <c r="A187" s="14"/>
      <c r="B187" s="93"/>
      <c r="C187" s="93"/>
      <c r="D187" s="93"/>
      <c r="E187" s="1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2" customFormat="1" x14ac:dyDescent="0.2">
      <c r="A188" s="14"/>
      <c r="B188" s="93"/>
      <c r="C188" s="93"/>
      <c r="D188" s="93"/>
      <c r="E188" s="1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2" customFormat="1" x14ac:dyDescent="0.2">
      <c r="A189" s="14"/>
      <c r="B189" s="93"/>
      <c r="C189" s="93"/>
      <c r="D189" s="93"/>
      <c r="E189" s="1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2" customFormat="1" x14ac:dyDescent="0.2">
      <c r="A190" s="14"/>
      <c r="B190" s="93"/>
      <c r="C190" s="93"/>
      <c r="D190" s="93"/>
      <c r="E190" s="1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2" customFormat="1" x14ac:dyDescent="0.2">
      <c r="A191" s="14"/>
      <c r="B191" s="93"/>
      <c r="C191" s="93"/>
      <c r="D191" s="93"/>
      <c r="E191" s="1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2" customFormat="1" x14ac:dyDescent="0.2">
      <c r="A192" s="14"/>
      <c r="B192" s="93"/>
      <c r="C192" s="93"/>
      <c r="D192" s="93"/>
      <c r="E192" s="1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2" customFormat="1" x14ac:dyDescent="0.2">
      <c r="A193" s="14"/>
      <c r="B193" s="93"/>
      <c r="C193" s="93"/>
      <c r="D193" s="93"/>
      <c r="E193" s="1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2" customFormat="1" x14ac:dyDescent="0.2">
      <c r="A194" s="14"/>
      <c r="B194" s="93"/>
      <c r="C194" s="93"/>
      <c r="D194" s="93"/>
      <c r="E194" s="1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2" customFormat="1" x14ac:dyDescent="0.2">
      <c r="A195" s="14"/>
      <c r="B195" s="93"/>
      <c r="C195" s="93"/>
      <c r="D195" s="93"/>
      <c r="E195" s="1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2" customFormat="1" x14ac:dyDescent="0.2">
      <c r="A196" s="14"/>
      <c r="B196" s="93"/>
      <c r="C196" s="93"/>
      <c r="D196" s="93"/>
      <c r="E196" s="1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2" customFormat="1" x14ac:dyDescent="0.2">
      <c r="A197" s="14"/>
      <c r="B197" s="93"/>
      <c r="C197" s="93"/>
      <c r="D197" s="93"/>
      <c r="E197" s="1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2" customFormat="1" x14ac:dyDescent="0.2">
      <c r="A198" s="14"/>
      <c r="B198" s="93"/>
      <c r="C198" s="93"/>
      <c r="D198" s="93"/>
      <c r="E198" s="1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2" customFormat="1" x14ac:dyDescent="0.2">
      <c r="A199" s="14"/>
      <c r="B199" s="93"/>
      <c r="C199" s="93"/>
      <c r="D199" s="93"/>
      <c r="E199" s="1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2" customFormat="1" x14ac:dyDescent="0.2">
      <c r="A200" s="14"/>
      <c r="B200" s="93"/>
      <c r="C200" s="93"/>
      <c r="D200" s="93"/>
      <c r="E200" s="1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2" customFormat="1" x14ac:dyDescent="0.2">
      <c r="A201" s="14"/>
      <c r="B201" s="93"/>
      <c r="C201" s="93"/>
      <c r="D201" s="93"/>
      <c r="E201" s="1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2" customFormat="1" x14ac:dyDescent="0.2">
      <c r="A202" s="14"/>
      <c r="B202" s="93"/>
      <c r="C202" s="93"/>
      <c r="D202" s="93"/>
      <c r="E202" s="1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2" customFormat="1" x14ac:dyDescent="0.2">
      <c r="A203" s="14"/>
      <c r="B203" s="93"/>
      <c r="C203" s="93"/>
      <c r="D203" s="93"/>
      <c r="E203" s="1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2" customFormat="1" x14ac:dyDescent="0.2">
      <c r="A204" s="14"/>
      <c r="B204" s="93"/>
      <c r="C204" s="93"/>
      <c r="D204" s="93"/>
      <c r="E204" s="17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2" customFormat="1" x14ac:dyDescent="0.2">
      <c r="A205" s="14"/>
      <c r="B205" s="93"/>
      <c r="C205" s="93"/>
      <c r="D205" s="93"/>
      <c r="E205" s="17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2" customFormat="1" x14ac:dyDescent="0.2">
      <c r="A206" s="14"/>
      <c r="B206" s="93"/>
      <c r="C206" s="93"/>
      <c r="D206" s="93"/>
      <c r="E206" s="17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2" customFormat="1" x14ac:dyDescent="0.2">
      <c r="A207" s="14"/>
      <c r="B207" s="93"/>
      <c r="C207" s="93"/>
      <c r="D207" s="93"/>
      <c r="E207" s="1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2" customFormat="1" x14ac:dyDescent="0.2">
      <c r="A208" s="14"/>
      <c r="B208" s="93"/>
      <c r="C208" s="93"/>
      <c r="D208" s="93"/>
      <c r="E208" s="1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2" customFormat="1" x14ac:dyDescent="0.2">
      <c r="A209" s="14"/>
      <c r="B209" s="93"/>
      <c r="C209" s="93"/>
      <c r="D209" s="93"/>
      <c r="E209" s="1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2" customFormat="1" x14ac:dyDescent="0.2">
      <c r="A210" s="14"/>
      <c r="B210" s="93"/>
      <c r="C210" s="93"/>
      <c r="D210" s="93"/>
      <c r="E210" s="17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2" customFormat="1" x14ac:dyDescent="0.2">
      <c r="A211" s="14"/>
      <c r="B211" s="93"/>
      <c r="C211" s="93"/>
      <c r="D211" s="93"/>
      <c r="E211" s="17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2" customFormat="1" x14ac:dyDescent="0.2">
      <c r="A212" s="14"/>
      <c r="B212" s="93"/>
      <c r="C212" s="93"/>
      <c r="D212" s="93"/>
      <c r="E212" s="1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2" customFormat="1" x14ac:dyDescent="0.2">
      <c r="A213" s="14"/>
      <c r="B213" s="93"/>
      <c r="C213" s="93"/>
      <c r="D213" s="93"/>
      <c r="E213" s="1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2" customFormat="1" x14ac:dyDescent="0.2">
      <c r="A214" s="14"/>
      <c r="B214" s="93"/>
      <c r="C214" s="93"/>
      <c r="D214" s="93"/>
      <c r="E214" s="1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2" customFormat="1" x14ac:dyDescent="0.2">
      <c r="A215" s="14"/>
      <c r="B215" s="93"/>
      <c r="C215" s="93"/>
      <c r="D215" s="93"/>
      <c r="E215" s="1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2" customFormat="1" x14ac:dyDescent="0.2">
      <c r="A216" s="14"/>
      <c r="B216" s="93"/>
      <c r="C216" s="93"/>
      <c r="D216" s="93"/>
      <c r="E216" s="1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2" customFormat="1" x14ac:dyDescent="0.2">
      <c r="A217" s="14"/>
      <c r="B217" s="93"/>
      <c r="C217" s="93"/>
      <c r="D217" s="93"/>
      <c r="E217" s="1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2" customFormat="1" x14ac:dyDescent="0.2">
      <c r="A218" s="14"/>
      <c r="B218" s="93"/>
      <c r="C218" s="93"/>
      <c r="D218" s="93"/>
      <c r="E218" s="1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2" customFormat="1" x14ac:dyDescent="0.2">
      <c r="A219" s="14"/>
      <c r="B219" s="93"/>
      <c r="C219" s="93"/>
      <c r="D219" s="93"/>
      <c r="E219" s="1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2" customFormat="1" x14ac:dyDescent="0.2">
      <c r="A220" s="14"/>
      <c r="B220" s="93"/>
      <c r="C220" s="93"/>
      <c r="D220" s="93"/>
      <c r="E220" s="1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2" customFormat="1" x14ac:dyDescent="0.2">
      <c r="A221" s="14"/>
      <c r="B221" s="93"/>
      <c r="C221" s="93"/>
      <c r="D221" s="93"/>
      <c r="E221" s="1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2" customFormat="1" x14ac:dyDescent="0.2">
      <c r="A222" s="14"/>
      <c r="B222" s="93"/>
      <c r="C222" s="93"/>
      <c r="D222" s="93"/>
      <c r="E222" s="1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2" customFormat="1" x14ac:dyDescent="0.2">
      <c r="A223" s="14"/>
      <c r="B223" s="93"/>
      <c r="C223" s="93"/>
      <c r="D223" s="93"/>
      <c r="E223" s="1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2" customFormat="1" x14ac:dyDescent="0.2">
      <c r="A224" s="14"/>
      <c r="B224" s="93"/>
      <c r="C224" s="93"/>
      <c r="D224" s="93"/>
      <c r="E224" s="17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2" customFormat="1" x14ac:dyDescent="0.2">
      <c r="A225" s="14"/>
      <c r="B225" s="93"/>
      <c r="C225" s="93"/>
      <c r="D225" s="93"/>
      <c r="E225" s="17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2" customFormat="1" x14ac:dyDescent="0.2">
      <c r="A226" s="14"/>
      <c r="B226" s="93"/>
      <c r="C226" s="93"/>
      <c r="D226" s="93"/>
      <c r="E226" s="1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2" customFormat="1" x14ac:dyDescent="0.2">
      <c r="A227" s="14"/>
      <c r="B227" s="93"/>
      <c r="C227" s="93"/>
      <c r="D227" s="93"/>
      <c r="E227" s="1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2" customFormat="1" x14ac:dyDescent="0.2">
      <c r="A228" s="14"/>
      <c r="B228" s="93"/>
      <c r="C228" s="93"/>
      <c r="D228" s="93"/>
      <c r="E228" s="1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2" customFormat="1" x14ac:dyDescent="0.2">
      <c r="A229" s="14"/>
      <c r="B229" s="93"/>
      <c r="C229" s="93"/>
      <c r="D229" s="93"/>
      <c r="E229" s="1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2" customFormat="1" x14ac:dyDescent="0.2">
      <c r="A230" s="14"/>
      <c r="B230" s="93"/>
      <c r="C230" s="93"/>
      <c r="D230" s="93"/>
      <c r="E230" s="1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2" customFormat="1" x14ac:dyDescent="0.2">
      <c r="A231" s="14"/>
      <c r="B231" s="93"/>
      <c r="C231" s="93"/>
      <c r="D231" s="93"/>
      <c r="E231" s="1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2" customFormat="1" x14ac:dyDescent="0.2">
      <c r="A232" s="14"/>
      <c r="B232" s="93"/>
      <c r="C232" s="93"/>
      <c r="D232" s="93"/>
      <c r="E232" s="1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2" customFormat="1" x14ac:dyDescent="0.2">
      <c r="A233" s="14"/>
      <c r="B233" s="93"/>
      <c r="C233" s="93"/>
      <c r="D233" s="93"/>
      <c r="E233" s="1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2" customFormat="1" x14ac:dyDescent="0.2">
      <c r="A234" s="14"/>
      <c r="B234" s="93"/>
      <c r="C234" s="93"/>
      <c r="D234" s="93"/>
      <c r="E234" s="1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2" customFormat="1" x14ac:dyDescent="0.2">
      <c r="A235" s="14"/>
      <c r="B235" s="93"/>
      <c r="C235" s="93"/>
      <c r="D235" s="93"/>
      <c r="E235" s="1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2" customFormat="1" x14ac:dyDescent="0.2">
      <c r="A236" s="14"/>
      <c r="B236" s="93"/>
      <c r="C236" s="93"/>
      <c r="D236" s="93"/>
      <c r="E236" s="1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2" customFormat="1" x14ac:dyDescent="0.2">
      <c r="A237" s="14"/>
      <c r="B237" s="93"/>
      <c r="C237" s="93"/>
      <c r="D237" s="93"/>
      <c r="E237" s="1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2" customFormat="1" x14ac:dyDescent="0.2">
      <c r="A238" s="14"/>
      <c r="B238" s="93"/>
      <c r="C238" s="93"/>
      <c r="D238" s="93"/>
      <c r="E238" s="1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2" customFormat="1" x14ac:dyDescent="0.2">
      <c r="A239" s="14"/>
      <c r="B239" s="93"/>
      <c r="C239" s="93"/>
      <c r="D239" s="93"/>
      <c r="E239" s="1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2" customFormat="1" x14ac:dyDescent="0.2">
      <c r="A240" s="14"/>
      <c r="B240" s="93"/>
      <c r="C240" s="93"/>
      <c r="D240" s="93"/>
      <c r="E240" s="1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2" customFormat="1" x14ac:dyDescent="0.2">
      <c r="A241" s="14"/>
      <c r="B241" s="93"/>
      <c r="C241" s="93"/>
      <c r="D241" s="93"/>
      <c r="E241" s="1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2" customFormat="1" x14ac:dyDescent="0.2">
      <c r="A242" s="14"/>
      <c r="B242" s="93"/>
      <c r="C242" s="93"/>
      <c r="D242" s="93"/>
      <c r="E242" s="1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2" customFormat="1" x14ac:dyDescent="0.2">
      <c r="A243" s="14"/>
      <c r="B243" s="93"/>
      <c r="C243" s="93"/>
      <c r="D243" s="93"/>
      <c r="E243" s="1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2" customFormat="1" x14ac:dyDescent="0.2">
      <c r="A244" s="14"/>
      <c r="B244" s="93"/>
      <c r="C244" s="93"/>
      <c r="D244" s="93"/>
      <c r="E244" s="1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2" customFormat="1" x14ac:dyDescent="0.2">
      <c r="A245" s="14"/>
      <c r="B245" s="93"/>
      <c r="C245" s="93"/>
      <c r="D245" s="93"/>
      <c r="E245" s="1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2" customFormat="1" x14ac:dyDescent="0.2">
      <c r="A246" s="14"/>
      <c r="B246" s="93"/>
      <c r="C246" s="93"/>
      <c r="D246" s="93"/>
      <c r="E246" s="1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2" customFormat="1" x14ac:dyDescent="0.2">
      <c r="A247" s="14"/>
      <c r="B247" s="93"/>
      <c r="C247" s="93"/>
      <c r="D247" s="93"/>
      <c r="E247" s="1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2" customFormat="1" x14ac:dyDescent="0.2">
      <c r="A248" s="14"/>
      <c r="B248" s="93"/>
      <c r="C248" s="93"/>
      <c r="D248" s="93"/>
      <c r="E248" s="1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2" customFormat="1" x14ac:dyDescent="0.2">
      <c r="A249" s="14"/>
      <c r="B249" s="93"/>
      <c r="C249" s="93"/>
      <c r="D249" s="93"/>
      <c r="E249" s="1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2" customFormat="1" x14ac:dyDescent="0.2">
      <c r="A250" s="14"/>
      <c r="B250" s="93"/>
      <c r="C250" s="93"/>
      <c r="D250" s="93"/>
      <c r="E250" s="1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2" customFormat="1" x14ac:dyDescent="0.2">
      <c r="A251" s="14"/>
      <c r="B251" s="93"/>
      <c r="C251" s="93"/>
      <c r="D251" s="93"/>
      <c r="E251" s="1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2" customFormat="1" x14ac:dyDescent="0.2">
      <c r="A252" s="14"/>
      <c r="B252" s="93"/>
      <c r="C252" s="93"/>
      <c r="D252" s="93"/>
      <c r="E252" s="17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2" customFormat="1" x14ac:dyDescent="0.2">
      <c r="A253" s="14"/>
      <c r="B253" s="93"/>
      <c r="C253" s="93"/>
      <c r="D253" s="93"/>
      <c r="E253" s="17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2" customFormat="1" x14ac:dyDescent="0.2">
      <c r="A254" s="14"/>
      <c r="B254" s="93"/>
      <c r="C254" s="93"/>
      <c r="D254" s="93"/>
      <c r="E254" s="1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2" customFormat="1" x14ac:dyDescent="0.2">
      <c r="A255" s="14"/>
      <c r="B255" s="93"/>
      <c r="C255" s="93"/>
      <c r="D255" s="93"/>
      <c r="E255" s="1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2" customFormat="1" x14ac:dyDescent="0.2">
      <c r="A256" s="14"/>
      <c r="B256" s="93"/>
      <c r="C256" s="93"/>
      <c r="D256" s="93"/>
      <c r="E256" s="1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2" customFormat="1" x14ac:dyDescent="0.2">
      <c r="A257" s="14"/>
      <c r="B257" s="93"/>
      <c r="C257" s="93"/>
      <c r="D257" s="93"/>
      <c r="E257" s="1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2" customFormat="1" x14ac:dyDescent="0.2">
      <c r="A258" s="14"/>
      <c r="B258" s="93"/>
      <c r="C258" s="93"/>
      <c r="D258" s="93"/>
      <c r="E258" s="1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2" customFormat="1" x14ac:dyDescent="0.2">
      <c r="A259" s="14"/>
      <c r="B259" s="93"/>
      <c r="C259" s="93"/>
      <c r="D259" s="93"/>
      <c r="E259" s="1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2" customFormat="1" x14ac:dyDescent="0.2">
      <c r="A260" s="14"/>
      <c r="B260" s="93"/>
      <c r="C260" s="93"/>
      <c r="D260" s="93"/>
      <c r="E260" s="1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2" customFormat="1" x14ac:dyDescent="0.2">
      <c r="A261" s="14"/>
      <c r="B261" s="93"/>
      <c r="C261" s="93"/>
      <c r="D261" s="93"/>
      <c r="E261" s="1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2" customFormat="1" x14ac:dyDescent="0.2">
      <c r="A262" s="14"/>
      <c r="B262" s="93"/>
      <c r="C262" s="93"/>
      <c r="D262" s="93"/>
      <c r="E262" s="1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2" customFormat="1" x14ac:dyDescent="0.2">
      <c r="A263" s="14"/>
      <c r="B263" s="93"/>
      <c r="C263" s="93"/>
      <c r="D263" s="93"/>
      <c r="E263" s="1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2" customFormat="1" x14ac:dyDescent="0.2">
      <c r="A264" s="14"/>
      <c r="B264" s="93"/>
      <c r="C264" s="93"/>
      <c r="D264" s="93"/>
      <c r="E264" s="1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2" customFormat="1" x14ac:dyDescent="0.2">
      <c r="A265" s="14"/>
      <c r="B265" s="93"/>
      <c r="C265" s="93"/>
      <c r="D265" s="93"/>
      <c r="E265" s="1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2" customFormat="1" x14ac:dyDescent="0.2">
      <c r="A266" s="14"/>
      <c r="B266" s="93"/>
      <c r="C266" s="93"/>
      <c r="D266" s="93"/>
      <c r="E266" s="17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2" customFormat="1" x14ac:dyDescent="0.2">
      <c r="A267" s="14"/>
      <c r="B267" s="93"/>
      <c r="C267" s="93"/>
      <c r="D267" s="93"/>
      <c r="E267" s="1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2" customFormat="1" x14ac:dyDescent="0.2">
      <c r="A268" s="14"/>
      <c r="B268" s="93"/>
      <c r="C268" s="93"/>
      <c r="D268" s="93"/>
      <c r="E268" s="1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2" customFormat="1" x14ac:dyDescent="0.2">
      <c r="A269" s="14"/>
      <c r="B269" s="93"/>
      <c r="C269" s="93"/>
      <c r="D269" s="93"/>
      <c r="E269" s="1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2" customFormat="1" x14ac:dyDescent="0.2">
      <c r="A270" s="14"/>
      <c r="B270" s="93"/>
      <c r="C270" s="93"/>
      <c r="D270" s="93"/>
      <c r="E270" s="1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2" customFormat="1" x14ac:dyDescent="0.2">
      <c r="A271" s="14"/>
      <c r="B271" s="93"/>
      <c r="C271" s="93"/>
      <c r="D271" s="93"/>
      <c r="E271" s="1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2" customFormat="1" x14ac:dyDescent="0.2">
      <c r="A272" s="14"/>
      <c r="B272" s="93"/>
      <c r="C272" s="93"/>
      <c r="D272" s="93"/>
      <c r="E272" s="1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2" customFormat="1" x14ac:dyDescent="0.2">
      <c r="A273" s="14"/>
      <c r="B273" s="93"/>
      <c r="C273" s="93"/>
      <c r="D273" s="93"/>
      <c r="E273" s="1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2" customFormat="1" x14ac:dyDescent="0.2">
      <c r="A274" s="14"/>
      <c r="B274" s="93"/>
      <c r="C274" s="93"/>
      <c r="D274" s="93"/>
      <c r="E274" s="1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2" customFormat="1" x14ac:dyDescent="0.2">
      <c r="A275" s="14"/>
      <c r="B275" s="93"/>
      <c r="C275" s="93"/>
      <c r="D275" s="93"/>
      <c r="E275" s="1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2" customFormat="1" x14ac:dyDescent="0.2">
      <c r="A276" s="14"/>
      <c r="B276" s="93"/>
      <c r="C276" s="93"/>
      <c r="D276" s="93"/>
      <c r="E276" s="1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2" customFormat="1" x14ac:dyDescent="0.2">
      <c r="A277" s="14"/>
      <c r="B277" s="93"/>
      <c r="C277" s="93"/>
      <c r="D277" s="93"/>
      <c r="E277" s="1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2" customFormat="1" x14ac:dyDescent="0.2">
      <c r="A278" s="14"/>
      <c r="B278" s="93"/>
      <c r="C278" s="93"/>
      <c r="D278" s="93"/>
      <c r="E278" s="1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2" customFormat="1" x14ac:dyDescent="0.2">
      <c r="A279" s="14"/>
      <c r="B279" s="93"/>
      <c r="C279" s="93"/>
      <c r="D279" s="93"/>
      <c r="E279" s="1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2" customFormat="1" x14ac:dyDescent="0.2">
      <c r="A280" s="14"/>
      <c r="B280" s="93"/>
      <c r="C280" s="93"/>
      <c r="D280" s="93"/>
      <c r="E280" s="17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2" customFormat="1" x14ac:dyDescent="0.2">
      <c r="A281" s="14"/>
      <c r="B281" s="93"/>
      <c r="C281" s="93"/>
      <c r="D281" s="93"/>
      <c r="E281" s="17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2" customFormat="1" x14ac:dyDescent="0.2">
      <c r="A282" s="14"/>
      <c r="B282" s="93"/>
      <c r="C282" s="93"/>
      <c r="D282" s="93"/>
      <c r="E282" s="1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2" customFormat="1" x14ac:dyDescent="0.2">
      <c r="A283" s="14"/>
      <c r="B283" s="93"/>
      <c r="C283" s="93"/>
      <c r="D283" s="93"/>
      <c r="E283" s="1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2" customFormat="1" x14ac:dyDescent="0.2">
      <c r="A284" s="14"/>
      <c r="B284" s="93"/>
      <c r="C284" s="93"/>
      <c r="D284" s="93"/>
      <c r="E284" s="1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2" customFormat="1" x14ac:dyDescent="0.2">
      <c r="A285" s="14"/>
      <c r="B285" s="93"/>
      <c r="C285" s="93"/>
      <c r="D285" s="93"/>
      <c r="E285" s="1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2" customFormat="1" x14ac:dyDescent="0.2">
      <c r="A286" s="14"/>
      <c r="B286" s="93"/>
      <c r="C286" s="93"/>
      <c r="D286" s="93"/>
      <c r="E286" s="1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2" customFormat="1" x14ac:dyDescent="0.2">
      <c r="A287" s="14"/>
      <c r="B287" s="93"/>
      <c r="C287" s="93"/>
      <c r="D287" s="93"/>
      <c r="E287" s="1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2" customFormat="1" x14ac:dyDescent="0.2">
      <c r="A288" s="14"/>
      <c r="B288" s="93"/>
      <c r="C288" s="93"/>
      <c r="D288" s="93"/>
      <c r="E288" s="1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2" customFormat="1" x14ac:dyDescent="0.2">
      <c r="A289" s="14"/>
      <c r="B289" s="93"/>
      <c r="C289" s="93"/>
      <c r="D289" s="93"/>
      <c r="E289" s="1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2" customFormat="1" x14ac:dyDescent="0.2">
      <c r="A290" s="14"/>
      <c r="B290" s="93"/>
      <c r="C290" s="93"/>
      <c r="D290" s="93"/>
      <c r="E290" s="1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2" customFormat="1" x14ac:dyDescent="0.2">
      <c r="A291" s="14"/>
      <c r="B291" s="93"/>
      <c r="C291" s="93"/>
      <c r="D291" s="93"/>
      <c r="E291" s="1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2" customFormat="1" x14ac:dyDescent="0.2">
      <c r="A292" s="14"/>
      <c r="B292" s="93"/>
      <c r="C292" s="93"/>
      <c r="D292" s="93"/>
      <c r="E292" s="1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2" customFormat="1" x14ac:dyDescent="0.2">
      <c r="A293" s="14"/>
      <c r="B293" s="93"/>
      <c r="C293" s="93"/>
      <c r="D293" s="93"/>
      <c r="E293" s="1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2" customFormat="1" x14ac:dyDescent="0.2">
      <c r="A294" s="14"/>
      <c r="B294" s="93"/>
      <c r="C294" s="93"/>
      <c r="D294" s="93"/>
      <c r="E294" s="17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2" customFormat="1" x14ac:dyDescent="0.2">
      <c r="A295" s="14"/>
      <c r="B295" s="93"/>
      <c r="C295" s="93"/>
      <c r="D295" s="93"/>
      <c r="E295" s="17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2" customFormat="1" x14ac:dyDescent="0.2">
      <c r="A296" s="14"/>
      <c r="B296" s="93"/>
      <c r="C296" s="93"/>
      <c r="D296" s="93"/>
      <c r="E296" s="1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2" customFormat="1" x14ac:dyDescent="0.2">
      <c r="A297" s="14"/>
      <c r="B297" s="93"/>
      <c r="C297" s="93"/>
      <c r="D297" s="93"/>
      <c r="E297" s="1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2" customFormat="1" x14ac:dyDescent="0.2">
      <c r="A298" s="14"/>
      <c r="B298" s="93"/>
      <c r="C298" s="93"/>
      <c r="D298" s="93"/>
      <c r="E298" s="1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2" customFormat="1" x14ac:dyDescent="0.2">
      <c r="A299" s="14"/>
      <c r="B299" s="93"/>
      <c r="C299" s="93"/>
      <c r="D299" s="93"/>
      <c r="E299" s="1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2" customFormat="1" x14ac:dyDescent="0.2">
      <c r="A300" s="14"/>
      <c r="B300" s="93"/>
      <c r="C300" s="93"/>
      <c r="D300" s="93"/>
      <c r="E300" s="1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2" customFormat="1" x14ac:dyDescent="0.2">
      <c r="A301" s="14"/>
      <c r="B301" s="93"/>
      <c r="C301" s="93"/>
      <c r="D301" s="93"/>
      <c r="E301" s="1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2" customFormat="1" x14ac:dyDescent="0.2">
      <c r="A302" s="14"/>
      <c r="B302" s="93"/>
      <c r="C302" s="93"/>
      <c r="D302" s="93"/>
      <c r="E302" s="1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2" customFormat="1" x14ac:dyDescent="0.2">
      <c r="A303" s="14"/>
      <c r="B303" s="93"/>
      <c r="C303" s="93"/>
      <c r="D303" s="93"/>
      <c r="E303" s="1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2" customFormat="1" x14ac:dyDescent="0.2">
      <c r="A304" s="14"/>
      <c r="B304" s="93"/>
      <c r="C304" s="93"/>
      <c r="D304" s="93"/>
      <c r="E304" s="1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2" customFormat="1" x14ac:dyDescent="0.2">
      <c r="A305" s="14"/>
      <c r="B305" s="93"/>
      <c r="C305" s="93"/>
      <c r="D305" s="93"/>
      <c r="E305" s="1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2" customFormat="1" x14ac:dyDescent="0.2">
      <c r="A306" s="14"/>
      <c r="B306" s="93"/>
      <c r="C306" s="93"/>
      <c r="D306" s="93"/>
      <c r="E306" s="1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2" customFormat="1" x14ac:dyDescent="0.2">
      <c r="A307" s="14"/>
      <c r="B307" s="93"/>
      <c r="C307" s="93"/>
      <c r="D307" s="93"/>
      <c r="E307" s="1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2" customFormat="1" x14ac:dyDescent="0.2">
      <c r="A308" s="14"/>
      <c r="B308" s="93"/>
      <c r="C308" s="93"/>
      <c r="D308" s="93"/>
      <c r="E308" s="17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2" customFormat="1" x14ac:dyDescent="0.2">
      <c r="A309" s="14"/>
      <c r="B309" s="93"/>
      <c r="C309" s="93"/>
      <c r="D309" s="93"/>
      <c r="E309" s="17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2" customFormat="1" x14ac:dyDescent="0.2">
      <c r="A310" s="14"/>
      <c r="B310" s="93"/>
      <c r="C310" s="93"/>
      <c r="D310" s="93"/>
      <c r="E310" s="1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2" customFormat="1" x14ac:dyDescent="0.2">
      <c r="A311" s="14"/>
      <c r="B311" s="93"/>
      <c r="C311" s="93"/>
      <c r="D311" s="93"/>
      <c r="E311" s="1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2" customFormat="1" x14ac:dyDescent="0.2">
      <c r="A312" s="14"/>
      <c r="B312" s="93"/>
      <c r="C312" s="93"/>
      <c r="D312" s="93"/>
      <c r="E312" s="1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2" customFormat="1" x14ac:dyDescent="0.2">
      <c r="A313" s="14"/>
      <c r="B313" s="93"/>
      <c r="C313" s="93"/>
      <c r="D313" s="93"/>
      <c r="E313" s="1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2" customFormat="1" x14ac:dyDescent="0.2">
      <c r="A314" s="14"/>
      <c r="B314" s="93"/>
      <c r="C314" s="93"/>
      <c r="D314" s="93"/>
      <c r="E314" s="17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2" customFormat="1" x14ac:dyDescent="0.2">
      <c r="A315" s="14"/>
      <c r="B315" s="93"/>
      <c r="C315" s="93"/>
      <c r="D315" s="93"/>
      <c r="E315" s="17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2" customFormat="1" x14ac:dyDescent="0.2">
      <c r="A316" s="14"/>
      <c r="B316" s="93"/>
      <c r="C316" s="93"/>
      <c r="D316" s="93"/>
      <c r="E316" s="17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2" customFormat="1" x14ac:dyDescent="0.2">
      <c r="A317" s="14"/>
      <c r="B317" s="93"/>
      <c r="C317" s="93"/>
      <c r="D317" s="93"/>
      <c r="E317" s="17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2" customFormat="1" x14ac:dyDescent="0.2">
      <c r="A318" s="14"/>
      <c r="B318" s="93"/>
      <c r="C318" s="93"/>
      <c r="D318" s="93"/>
      <c r="E318" s="17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2" customFormat="1" x14ac:dyDescent="0.2">
      <c r="A319" s="14"/>
      <c r="B319" s="93"/>
      <c r="C319" s="93"/>
      <c r="D319" s="93"/>
      <c r="E319" s="1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2" customFormat="1" x14ac:dyDescent="0.2">
      <c r="A320" s="14"/>
      <c r="B320" s="93"/>
      <c r="C320" s="93"/>
      <c r="D320" s="93"/>
      <c r="E320" s="1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2" customFormat="1" x14ac:dyDescent="0.2">
      <c r="A321" s="14"/>
      <c r="B321" s="93"/>
      <c r="C321" s="93"/>
      <c r="D321" s="93"/>
      <c r="E321" s="1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2" customFormat="1" x14ac:dyDescent="0.2">
      <c r="A322" s="14"/>
      <c r="B322" s="93"/>
      <c r="C322" s="93"/>
      <c r="D322" s="93"/>
      <c r="E322" s="17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2" customFormat="1" x14ac:dyDescent="0.2">
      <c r="A323" s="14"/>
      <c r="B323" s="93"/>
      <c r="C323" s="93"/>
      <c r="D323" s="93"/>
      <c r="E323" s="1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2" customFormat="1" x14ac:dyDescent="0.2">
      <c r="A324" s="14"/>
      <c r="B324" s="93"/>
      <c r="C324" s="93"/>
      <c r="D324" s="93"/>
      <c r="E324" s="1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2" customFormat="1" x14ac:dyDescent="0.2">
      <c r="A325" s="14"/>
      <c r="B325" s="93"/>
      <c r="C325" s="93"/>
      <c r="D325" s="93"/>
      <c r="E325" s="1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2" customFormat="1" x14ac:dyDescent="0.2">
      <c r="A326" s="14"/>
      <c r="B326" s="93"/>
      <c r="C326" s="93"/>
      <c r="D326" s="93"/>
      <c r="E326" s="1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2" customFormat="1" x14ac:dyDescent="0.2">
      <c r="A327" s="14"/>
      <c r="B327" s="93"/>
      <c r="C327" s="93"/>
      <c r="D327" s="93"/>
      <c r="E327" s="1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2" customFormat="1" x14ac:dyDescent="0.2">
      <c r="A328" s="14"/>
      <c r="B328" s="93"/>
      <c r="C328" s="93"/>
      <c r="D328" s="93"/>
      <c r="E328" s="1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2" customFormat="1" x14ac:dyDescent="0.2">
      <c r="A329" s="14"/>
      <c r="B329" s="93"/>
      <c r="C329" s="93"/>
      <c r="D329" s="93"/>
      <c r="E329" s="1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2" customFormat="1" x14ac:dyDescent="0.2">
      <c r="A330" s="14"/>
      <c r="B330" s="93"/>
      <c r="C330" s="93"/>
      <c r="D330" s="93"/>
      <c r="E330" s="1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2" customFormat="1" x14ac:dyDescent="0.2">
      <c r="A331" s="14"/>
      <c r="B331" s="93"/>
      <c r="C331" s="93"/>
      <c r="D331" s="93"/>
      <c r="E331" s="1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2" customFormat="1" x14ac:dyDescent="0.2">
      <c r="A332" s="14"/>
      <c r="B332" s="93"/>
      <c r="C332" s="93"/>
      <c r="D332" s="93"/>
      <c r="E332" s="1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2" customFormat="1" x14ac:dyDescent="0.2">
      <c r="A333" s="14"/>
      <c r="B333" s="93"/>
      <c r="C333" s="93"/>
      <c r="D333" s="93"/>
      <c r="E333" s="1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2" customFormat="1" x14ac:dyDescent="0.2">
      <c r="A334" s="14"/>
      <c r="B334" s="93"/>
      <c r="C334" s="93"/>
      <c r="D334" s="93"/>
      <c r="E334" s="1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2" customFormat="1" x14ac:dyDescent="0.2">
      <c r="A335" s="14"/>
      <c r="B335" s="93"/>
      <c r="C335" s="93"/>
      <c r="D335" s="93"/>
      <c r="E335" s="1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2" customFormat="1" x14ac:dyDescent="0.2">
      <c r="A336" s="14"/>
      <c r="B336" s="93"/>
      <c r="C336" s="93"/>
      <c r="D336" s="93"/>
      <c r="E336" s="17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2" customFormat="1" x14ac:dyDescent="0.2">
      <c r="A337" s="14"/>
      <c r="B337" s="93"/>
      <c r="C337" s="93"/>
      <c r="D337" s="93"/>
      <c r="E337" s="17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2" customFormat="1" x14ac:dyDescent="0.2">
      <c r="A338" s="14"/>
      <c r="B338" s="93"/>
      <c r="C338" s="93"/>
      <c r="D338" s="93"/>
      <c r="E338" s="1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2" customFormat="1" x14ac:dyDescent="0.2">
      <c r="A339" s="14"/>
      <c r="B339" s="93"/>
      <c r="C339" s="93"/>
      <c r="D339" s="93"/>
      <c r="E339" s="1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2" customFormat="1" x14ac:dyDescent="0.2">
      <c r="A340" s="14"/>
      <c r="B340" s="93"/>
      <c r="C340" s="93"/>
      <c r="D340" s="93"/>
      <c r="E340" s="1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2" customFormat="1" x14ac:dyDescent="0.2">
      <c r="A341" s="14"/>
      <c r="B341" s="93"/>
      <c r="C341" s="93"/>
      <c r="D341" s="93"/>
      <c r="E341" s="1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2" customFormat="1" x14ac:dyDescent="0.2">
      <c r="A342" s="14"/>
      <c r="B342" s="93"/>
      <c r="C342" s="93"/>
      <c r="D342" s="93"/>
      <c r="E342" s="1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2" customFormat="1" x14ac:dyDescent="0.2">
      <c r="A343" s="14"/>
      <c r="B343" s="93"/>
      <c r="C343" s="93"/>
      <c r="D343" s="93"/>
      <c r="E343" s="1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2" customFormat="1" x14ac:dyDescent="0.2">
      <c r="A344" s="14"/>
      <c r="B344" s="93"/>
      <c r="C344" s="93"/>
      <c r="D344" s="93"/>
      <c r="E344" s="1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2" customFormat="1" x14ac:dyDescent="0.2">
      <c r="A345" s="14"/>
      <c r="B345" s="93"/>
      <c r="C345" s="93"/>
      <c r="D345" s="93"/>
      <c r="E345" s="1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2" customFormat="1" x14ac:dyDescent="0.2">
      <c r="A346" s="14"/>
      <c r="B346" s="93"/>
      <c r="C346" s="93"/>
      <c r="D346" s="93"/>
      <c r="E346" s="1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2" customFormat="1" x14ac:dyDescent="0.2">
      <c r="A347" s="14"/>
      <c r="B347" s="93"/>
      <c r="C347" s="93"/>
      <c r="D347" s="93"/>
      <c r="E347" s="1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2" customFormat="1" x14ac:dyDescent="0.2">
      <c r="A348" s="14"/>
      <c r="B348" s="93"/>
      <c r="C348" s="93"/>
      <c r="D348" s="93"/>
      <c r="E348" s="1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2" customFormat="1" x14ac:dyDescent="0.2">
      <c r="A349" s="14"/>
      <c r="B349" s="93"/>
      <c r="C349" s="93"/>
      <c r="D349" s="93"/>
      <c r="E349" s="1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2" customFormat="1" x14ac:dyDescent="0.2">
      <c r="A350" s="14"/>
      <c r="B350" s="93"/>
      <c r="C350" s="93"/>
      <c r="D350" s="93"/>
      <c r="E350" s="17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2" customFormat="1" x14ac:dyDescent="0.2">
      <c r="A351" s="14"/>
      <c r="B351" s="93"/>
      <c r="C351" s="93"/>
      <c r="D351" s="93"/>
      <c r="E351" s="17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2" customFormat="1" x14ac:dyDescent="0.2">
      <c r="A352" s="14"/>
      <c r="B352" s="93"/>
      <c r="C352" s="93"/>
      <c r="D352" s="93"/>
      <c r="E352" s="1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2" customFormat="1" x14ac:dyDescent="0.2">
      <c r="A353" s="14"/>
      <c r="B353" s="93"/>
      <c r="C353" s="93"/>
      <c r="D353" s="93"/>
      <c r="E353" s="1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2" customFormat="1" x14ac:dyDescent="0.2">
      <c r="A354" s="14"/>
      <c r="B354" s="93"/>
      <c r="C354" s="93"/>
      <c r="D354" s="93"/>
      <c r="E354" s="1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2" customFormat="1" x14ac:dyDescent="0.2">
      <c r="A355" s="14"/>
      <c r="B355" s="93"/>
      <c r="C355" s="93"/>
      <c r="D355" s="93"/>
      <c r="E355" s="1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2" customFormat="1" x14ac:dyDescent="0.2">
      <c r="A356" s="14"/>
      <c r="B356" s="93"/>
      <c r="C356" s="93"/>
      <c r="D356" s="93"/>
      <c r="E356" s="1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2" customFormat="1" x14ac:dyDescent="0.2">
      <c r="A357" s="14"/>
      <c r="B357" s="93"/>
      <c r="C357" s="93"/>
      <c r="D357" s="93"/>
      <c r="E357" s="1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2" customFormat="1" x14ac:dyDescent="0.2">
      <c r="A358" s="14"/>
      <c r="B358" s="93"/>
      <c r="C358" s="93"/>
      <c r="D358" s="93"/>
      <c r="E358" s="1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2" customFormat="1" x14ac:dyDescent="0.2">
      <c r="A359" s="14"/>
      <c r="B359" s="93"/>
      <c r="C359" s="93"/>
      <c r="D359" s="93"/>
      <c r="E359" s="1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2" customFormat="1" x14ac:dyDescent="0.2">
      <c r="A360" s="14"/>
      <c r="B360" s="93"/>
      <c r="C360" s="93"/>
      <c r="D360" s="93"/>
      <c r="E360" s="17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2" customFormat="1" x14ac:dyDescent="0.2">
      <c r="A361" s="14"/>
      <c r="B361" s="93"/>
      <c r="C361" s="93"/>
      <c r="D361" s="93"/>
      <c r="E361" s="1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2" customFormat="1" x14ac:dyDescent="0.2">
      <c r="A362" s="14"/>
      <c r="B362" s="93"/>
      <c r="C362" s="93"/>
      <c r="D362" s="93"/>
      <c r="E362" s="1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2" customFormat="1" x14ac:dyDescent="0.2">
      <c r="A363" s="14"/>
      <c r="B363" s="93"/>
      <c r="C363" s="93"/>
      <c r="D363" s="93"/>
      <c r="E363" s="1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2" customFormat="1" x14ac:dyDescent="0.2">
      <c r="A364" s="14"/>
      <c r="B364" s="93"/>
      <c r="C364" s="93"/>
      <c r="D364" s="93"/>
      <c r="E364" s="17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2" customFormat="1" x14ac:dyDescent="0.2">
      <c r="A365" s="14"/>
      <c r="B365" s="93"/>
      <c r="C365" s="93"/>
      <c r="D365" s="93"/>
      <c r="E365" s="17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2" customFormat="1" x14ac:dyDescent="0.2">
      <c r="A366" s="14"/>
      <c r="B366" s="93"/>
      <c r="C366" s="93"/>
      <c r="D366" s="93"/>
      <c r="E366" s="1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2" customFormat="1" x14ac:dyDescent="0.2">
      <c r="A367" s="14"/>
      <c r="B367" s="93"/>
      <c r="C367" s="93"/>
      <c r="D367" s="93"/>
      <c r="E367" s="1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2" customFormat="1" x14ac:dyDescent="0.2">
      <c r="A368" s="14"/>
      <c r="B368" s="93"/>
      <c r="C368" s="93"/>
      <c r="D368" s="93"/>
      <c r="E368" s="1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2" customFormat="1" x14ac:dyDescent="0.2">
      <c r="A369" s="14"/>
      <c r="B369" s="93"/>
      <c r="C369" s="93"/>
      <c r="D369" s="93"/>
      <c r="E369" s="1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2" customFormat="1" x14ac:dyDescent="0.2">
      <c r="A370" s="14"/>
      <c r="B370" s="93"/>
      <c r="C370" s="93"/>
      <c r="D370" s="93"/>
      <c r="E370" s="17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2" customFormat="1" x14ac:dyDescent="0.2">
      <c r="A371" s="14"/>
      <c r="B371" s="93"/>
      <c r="C371" s="93"/>
      <c r="D371" s="93"/>
      <c r="E371" s="17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2" customFormat="1" x14ac:dyDescent="0.2">
      <c r="A372" s="14"/>
      <c r="B372" s="93"/>
      <c r="C372" s="93"/>
      <c r="D372" s="93"/>
      <c r="E372" s="17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2" customFormat="1" x14ac:dyDescent="0.2">
      <c r="A373" s="14"/>
      <c r="B373" s="93"/>
      <c r="C373" s="93"/>
      <c r="D373" s="93"/>
      <c r="E373" s="17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2" customFormat="1" x14ac:dyDescent="0.2">
      <c r="A374" s="14"/>
      <c r="B374" s="93"/>
      <c r="C374" s="93"/>
      <c r="D374" s="93"/>
      <c r="E374" s="17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2" customFormat="1" x14ac:dyDescent="0.2">
      <c r="A375" s="14"/>
      <c r="B375" s="93"/>
      <c r="C375" s="93"/>
      <c r="D375" s="93"/>
      <c r="E375" s="1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2" customFormat="1" x14ac:dyDescent="0.2">
      <c r="A376" s="14"/>
      <c r="B376" s="93"/>
      <c r="C376" s="93"/>
      <c r="D376" s="93"/>
      <c r="E376" s="1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2" customFormat="1" x14ac:dyDescent="0.2">
      <c r="A377" s="14"/>
      <c r="B377" s="93"/>
      <c r="C377" s="93"/>
      <c r="D377" s="93"/>
      <c r="E377" s="1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2" customFormat="1" x14ac:dyDescent="0.2">
      <c r="A378" s="14"/>
      <c r="B378" s="93"/>
      <c r="C378" s="93"/>
      <c r="D378" s="93"/>
      <c r="E378" s="17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2" customFormat="1" x14ac:dyDescent="0.2">
      <c r="A379" s="14"/>
      <c r="B379" s="93"/>
      <c r="C379" s="93"/>
      <c r="D379" s="93"/>
      <c r="E379" s="17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2" customFormat="1" x14ac:dyDescent="0.2">
      <c r="A380" s="14"/>
      <c r="B380" s="93"/>
      <c r="C380" s="93"/>
      <c r="D380" s="93"/>
      <c r="E380" s="1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2" customFormat="1" x14ac:dyDescent="0.2">
      <c r="A381" s="14"/>
      <c r="B381" s="93"/>
      <c r="C381" s="93"/>
      <c r="D381" s="93"/>
      <c r="E381" s="1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2" customFormat="1" x14ac:dyDescent="0.2">
      <c r="A382" s="14"/>
      <c r="B382" s="93"/>
      <c r="C382" s="93"/>
      <c r="D382" s="93"/>
      <c r="E382" s="1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2" customFormat="1" x14ac:dyDescent="0.2">
      <c r="A383" s="14"/>
      <c r="B383" s="93"/>
      <c r="C383" s="93"/>
      <c r="D383" s="93"/>
      <c r="E383" s="1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2" customFormat="1" x14ac:dyDescent="0.2">
      <c r="A384" s="14"/>
      <c r="B384" s="93"/>
      <c r="C384" s="93"/>
      <c r="D384" s="93"/>
      <c r="E384" s="17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22" customFormat="1" x14ac:dyDescent="0.2">
      <c r="A385" s="14"/>
      <c r="B385" s="93"/>
      <c r="C385" s="93"/>
      <c r="D385" s="93"/>
      <c r="E385" s="17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s="22" customFormat="1" x14ac:dyDescent="0.2">
      <c r="A386" s="14"/>
      <c r="B386" s="93"/>
      <c r="C386" s="93"/>
      <c r="D386" s="93"/>
      <c r="E386" s="17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s="22" customFormat="1" x14ac:dyDescent="0.2">
      <c r="A387" s="14"/>
      <c r="B387" s="93"/>
      <c r="C387" s="93"/>
      <c r="D387" s="93"/>
      <c r="E387" s="17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s="22" customFormat="1" x14ac:dyDescent="0.2">
      <c r="A388" s="14"/>
      <c r="B388" s="93"/>
      <c r="C388" s="93"/>
      <c r="D388" s="93"/>
      <c r="E388" s="17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s="22" customFormat="1" x14ac:dyDescent="0.2">
      <c r="A389" s="14"/>
      <c r="B389" s="93"/>
      <c r="C389" s="93"/>
      <c r="D389" s="93"/>
      <c r="E389" s="1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s="22" customFormat="1" x14ac:dyDescent="0.2">
      <c r="A390" s="14"/>
      <c r="B390" s="93"/>
      <c r="C390" s="93"/>
      <c r="D390" s="93"/>
      <c r="E390" s="1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s="22" customFormat="1" x14ac:dyDescent="0.2">
      <c r="A391" s="14"/>
      <c r="B391" s="93"/>
      <c r="C391" s="93"/>
      <c r="D391" s="93"/>
      <c r="E391" s="1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s="22" customFormat="1" x14ac:dyDescent="0.2">
      <c r="A392" s="14"/>
      <c r="B392" s="93"/>
      <c r="C392" s="93"/>
      <c r="D392" s="93"/>
      <c r="E392" s="17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s="22" customFormat="1" x14ac:dyDescent="0.2">
      <c r="A393" s="14"/>
      <c r="B393" s="93"/>
      <c r="C393" s="93"/>
      <c r="D393" s="93"/>
      <c r="E393" s="1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s="22" customFormat="1" x14ac:dyDescent="0.2">
      <c r="A394" s="14"/>
      <c r="B394" s="93"/>
      <c r="C394" s="93"/>
      <c r="D394" s="93"/>
      <c r="E394" s="1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s="22" customFormat="1" x14ac:dyDescent="0.2">
      <c r="A395" s="14"/>
      <c r="B395" s="93"/>
      <c r="C395" s="93"/>
      <c r="D395" s="93"/>
      <c r="E395" s="1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s="22" customFormat="1" x14ac:dyDescent="0.2">
      <c r="A396" s="14"/>
      <c r="B396" s="93"/>
      <c r="C396" s="93"/>
      <c r="D396" s="93"/>
      <c r="E396" s="1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s="22" customFormat="1" x14ac:dyDescent="0.2">
      <c r="A397" s="14"/>
      <c r="B397" s="93"/>
      <c r="C397" s="93"/>
      <c r="D397" s="93"/>
      <c r="E397" s="1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s="22" customFormat="1" x14ac:dyDescent="0.2">
      <c r="A398" s="14"/>
      <c r="B398" s="93"/>
      <c r="C398" s="93"/>
      <c r="D398" s="93"/>
      <c r="E398" s="1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s="22" customFormat="1" x14ac:dyDescent="0.2">
      <c r="A399" s="14"/>
      <c r="B399" s="93"/>
      <c r="C399" s="93"/>
      <c r="D399" s="93"/>
      <c r="E399" s="1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s="22" customFormat="1" x14ac:dyDescent="0.2">
      <c r="A400" s="14"/>
      <c r="B400" s="93"/>
      <c r="C400" s="93"/>
      <c r="D400" s="93"/>
      <c r="E400" s="1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s="22" customFormat="1" x14ac:dyDescent="0.2">
      <c r="A401" s="14"/>
      <c r="B401" s="93"/>
      <c r="C401" s="93"/>
      <c r="D401" s="93"/>
      <c r="E401" s="1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s="22" customFormat="1" x14ac:dyDescent="0.2">
      <c r="A402" s="14"/>
      <c r="B402" s="93"/>
      <c r="C402" s="93"/>
      <c r="D402" s="93"/>
      <c r="E402" s="1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s="22" customFormat="1" x14ac:dyDescent="0.2">
      <c r="A403" s="14"/>
      <c r="B403" s="93"/>
      <c r="C403" s="93"/>
      <c r="D403" s="93"/>
      <c r="E403" s="1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s="22" customFormat="1" x14ac:dyDescent="0.2">
      <c r="A404" s="14"/>
      <c r="B404" s="93"/>
      <c r="C404" s="93"/>
      <c r="D404" s="93"/>
      <c r="E404" s="1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s="22" customFormat="1" x14ac:dyDescent="0.2">
      <c r="A405" s="14"/>
      <c r="B405" s="93"/>
      <c r="C405" s="93"/>
      <c r="D405" s="93"/>
      <c r="E405" s="1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s="22" customFormat="1" x14ac:dyDescent="0.2">
      <c r="A406" s="14"/>
      <c r="B406" s="93"/>
      <c r="C406" s="93"/>
      <c r="D406" s="93"/>
      <c r="E406" s="17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s="22" customFormat="1" x14ac:dyDescent="0.2">
      <c r="A407" s="14"/>
      <c r="B407" s="93"/>
      <c r="C407" s="93"/>
      <c r="D407" s="93"/>
      <c r="E407" s="17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s="22" customFormat="1" x14ac:dyDescent="0.2">
      <c r="A408" s="14"/>
      <c r="B408" s="93"/>
      <c r="C408" s="93"/>
      <c r="D408" s="93"/>
      <c r="E408" s="1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s="22" customFormat="1" x14ac:dyDescent="0.2">
      <c r="A409" s="14"/>
      <c r="B409" s="93"/>
      <c r="C409" s="93"/>
      <c r="D409" s="93"/>
      <c r="E409" s="1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s="22" customFormat="1" x14ac:dyDescent="0.2">
      <c r="A410" s="14"/>
      <c r="B410" s="93"/>
      <c r="C410" s="93"/>
      <c r="D410" s="93"/>
      <c r="E410" s="1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s="22" customFormat="1" x14ac:dyDescent="0.2">
      <c r="A411" s="14"/>
      <c r="B411" s="93"/>
      <c r="C411" s="93"/>
      <c r="D411" s="93"/>
      <c r="E411" s="1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s="22" customFormat="1" x14ac:dyDescent="0.2">
      <c r="A412" s="14"/>
      <c r="B412" s="93"/>
      <c r="C412" s="93"/>
      <c r="D412" s="93"/>
      <c r="E412" s="1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s="22" customFormat="1" x14ac:dyDescent="0.2">
      <c r="A413" s="14"/>
      <c r="B413" s="93"/>
      <c r="C413" s="93"/>
      <c r="D413" s="93"/>
      <c r="E413" s="1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s="22" customFormat="1" x14ac:dyDescent="0.2">
      <c r="A414" s="14"/>
      <c r="B414" s="93"/>
      <c r="C414" s="93"/>
      <c r="D414" s="93"/>
      <c r="E414" s="1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s="22" customFormat="1" x14ac:dyDescent="0.2">
      <c r="A415" s="14"/>
      <c r="B415" s="93"/>
      <c r="C415" s="93"/>
      <c r="D415" s="93"/>
      <c r="E415" s="1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s="22" customFormat="1" x14ac:dyDescent="0.2">
      <c r="A416" s="14"/>
      <c r="B416" s="93"/>
      <c r="C416" s="93"/>
      <c r="D416" s="93"/>
      <c r="E416" s="1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s="22" customFormat="1" x14ac:dyDescent="0.2">
      <c r="A417" s="14"/>
      <c r="B417" s="93"/>
      <c r="C417" s="93"/>
      <c r="D417" s="93"/>
      <c r="E417" s="1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s="22" customFormat="1" x14ac:dyDescent="0.2">
      <c r="A418" s="14"/>
      <c r="B418" s="93"/>
      <c r="C418" s="93"/>
      <c r="D418" s="93"/>
      <c r="E418" s="1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s="22" customFormat="1" x14ac:dyDescent="0.2">
      <c r="A419" s="14"/>
      <c r="B419" s="93"/>
      <c r="C419" s="93"/>
      <c r="D419" s="93"/>
      <c r="E419" s="1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s="22" customFormat="1" x14ac:dyDescent="0.2">
      <c r="A420" s="14"/>
      <c r="B420" s="93"/>
      <c r="C420" s="93"/>
      <c r="D420" s="93"/>
      <c r="E420" s="17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s="22" customFormat="1" x14ac:dyDescent="0.2">
      <c r="A421" s="14"/>
      <c r="B421" s="93"/>
      <c r="C421" s="93"/>
      <c r="D421" s="93"/>
      <c r="E421" s="17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s="22" customFormat="1" x14ac:dyDescent="0.2">
      <c r="A422" s="14"/>
      <c r="B422" s="93"/>
      <c r="C422" s="93"/>
      <c r="D422" s="93"/>
      <c r="E422" s="1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s="22" customFormat="1" x14ac:dyDescent="0.2">
      <c r="A423" s="14"/>
      <c r="B423" s="93"/>
      <c r="C423" s="93"/>
      <c r="D423" s="93"/>
      <c r="E423" s="1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s="22" customFormat="1" x14ac:dyDescent="0.2">
      <c r="A424" s="14"/>
      <c r="B424" s="93"/>
      <c r="C424" s="93"/>
      <c r="D424" s="93"/>
      <c r="E424" s="1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s="22" customFormat="1" x14ac:dyDescent="0.2">
      <c r="A425" s="14"/>
      <c r="B425" s="93"/>
      <c r="C425" s="93"/>
      <c r="D425" s="93"/>
      <c r="E425" s="1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s="22" customFormat="1" x14ac:dyDescent="0.2">
      <c r="A426" s="14"/>
      <c r="B426" s="93"/>
      <c r="C426" s="93"/>
      <c r="D426" s="93"/>
      <c r="E426" s="1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s="22" customFormat="1" x14ac:dyDescent="0.2">
      <c r="A427" s="14"/>
      <c r="B427" s="93"/>
      <c r="C427" s="93"/>
      <c r="D427" s="93"/>
      <c r="E427" s="1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s="22" customFormat="1" x14ac:dyDescent="0.2">
      <c r="A428" s="14"/>
      <c r="B428" s="93"/>
      <c r="C428" s="93"/>
      <c r="D428" s="93"/>
      <c r="E428" s="1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s="22" customFormat="1" x14ac:dyDescent="0.2">
      <c r="A429" s="14"/>
      <c r="B429" s="93"/>
      <c r="C429" s="93"/>
      <c r="D429" s="93"/>
      <c r="E429" s="1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s="22" customFormat="1" x14ac:dyDescent="0.2">
      <c r="A430" s="14"/>
      <c r="B430" s="93"/>
      <c r="C430" s="93"/>
      <c r="D430" s="93"/>
      <c r="E430" s="1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s="22" customFormat="1" x14ac:dyDescent="0.2">
      <c r="A431" s="14"/>
      <c r="B431" s="93"/>
      <c r="C431" s="93"/>
      <c r="D431" s="93"/>
      <c r="E431" s="1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s="22" customFormat="1" x14ac:dyDescent="0.2">
      <c r="A432" s="14"/>
      <c r="B432" s="93"/>
      <c r="C432" s="93"/>
      <c r="D432" s="93"/>
      <c r="E432" s="1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s="22" customFormat="1" x14ac:dyDescent="0.2">
      <c r="A433" s="14"/>
      <c r="B433" s="93"/>
      <c r="C433" s="93"/>
      <c r="D433" s="93"/>
      <c r="E433" s="1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s="22" customFormat="1" x14ac:dyDescent="0.2">
      <c r="A434" s="14"/>
      <c r="B434" s="93"/>
      <c r="C434" s="93"/>
      <c r="D434" s="93"/>
      <c r="E434" s="17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s="22" customFormat="1" x14ac:dyDescent="0.2">
      <c r="A435" s="14"/>
      <c r="B435" s="93"/>
      <c r="C435" s="93"/>
      <c r="D435" s="93"/>
      <c r="E435" s="17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s="22" customFormat="1" x14ac:dyDescent="0.2">
      <c r="A436" s="14"/>
      <c r="B436" s="93"/>
      <c r="C436" s="93"/>
      <c r="D436" s="93"/>
      <c r="E436" s="1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s="22" customFormat="1" x14ac:dyDescent="0.2">
      <c r="A437" s="14"/>
      <c r="B437" s="93"/>
      <c r="C437" s="93"/>
      <c r="D437" s="93"/>
      <c r="E437" s="1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s="22" customFormat="1" x14ac:dyDescent="0.2">
      <c r="A438" s="14"/>
      <c r="B438" s="93"/>
      <c r="C438" s="93"/>
      <c r="D438" s="93"/>
      <c r="E438" s="1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s="22" customFormat="1" x14ac:dyDescent="0.2">
      <c r="A439" s="14"/>
      <c r="B439" s="93"/>
      <c r="C439" s="93"/>
      <c r="D439" s="93"/>
      <c r="E439" s="1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s="22" customFormat="1" x14ac:dyDescent="0.2">
      <c r="A440" s="14"/>
      <c r="B440" s="93"/>
      <c r="C440" s="93"/>
      <c r="D440" s="93"/>
      <c r="E440" s="1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s="22" customFormat="1" x14ac:dyDescent="0.2">
      <c r="A441" s="14"/>
      <c r="B441" s="93"/>
      <c r="C441" s="93"/>
      <c r="D441" s="93"/>
      <c r="E441" s="1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s="22" customFormat="1" x14ac:dyDescent="0.2">
      <c r="A442" s="14"/>
      <c r="B442" s="93"/>
      <c r="C442" s="93"/>
      <c r="D442" s="93"/>
      <c r="E442" s="1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s="22" customFormat="1" x14ac:dyDescent="0.2">
      <c r="A443" s="14"/>
      <c r="B443" s="93"/>
      <c r="C443" s="93"/>
      <c r="D443" s="93"/>
      <c r="E443" s="1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s="22" customFormat="1" x14ac:dyDescent="0.2">
      <c r="A444" s="14"/>
      <c r="B444" s="93"/>
      <c r="C444" s="93"/>
      <c r="D444" s="93"/>
      <c r="E444" s="1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s="22" customFormat="1" x14ac:dyDescent="0.2">
      <c r="A445" s="14"/>
      <c r="B445" s="93"/>
      <c r="C445" s="93"/>
      <c r="D445" s="93"/>
      <c r="E445" s="1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s="22" customFormat="1" x14ac:dyDescent="0.2">
      <c r="A446" s="14"/>
      <c r="B446" s="93"/>
      <c r="C446" s="93"/>
      <c r="D446" s="93"/>
      <c r="E446" s="1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s="22" customFormat="1" x14ac:dyDescent="0.2">
      <c r="A447" s="14"/>
      <c r="B447" s="93"/>
      <c r="C447" s="93"/>
      <c r="D447" s="93"/>
      <c r="E447" s="1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s="22" customFormat="1" x14ac:dyDescent="0.2">
      <c r="A448" s="14"/>
      <c r="B448" s="93"/>
      <c r="C448" s="93"/>
      <c r="D448" s="93"/>
      <c r="E448" s="17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s="22" customFormat="1" x14ac:dyDescent="0.2">
      <c r="A449" s="14"/>
      <c r="B449" s="93"/>
      <c r="C449" s="93"/>
      <c r="D449" s="93"/>
      <c r="E449" s="17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s="22" customFormat="1" x14ac:dyDescent="0.2">
      <c r="A450" s="14"/>
      <c r="B450" s="93"/>
      <c r="C450" s="93"/>
      <c r="D450" s="93"/>
      <c r="E450" s="1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s="22" customFormat="1" x14ac:dyDescent="0.2">
      <c r="A451" s="14"/>
      <c r="B451" s="93"/>
      <c r="C451" s="93"/>
      <c r="D451" s="93"/>
      <c r="E451" s="1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s="22" customFormat="1" x14ac:dyDescent="0.2">
      <c r="A452" s="14"/>
      <c r="B452" s="93"/>
      <c r="C452" s="93"/>
      <c r="D452" s="93"/>
      <c r="E452" s="1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s="22" customFormat="1" x14ac:dyDescent="0.2">
      <c r="A453" s="14"/>
      <c r="B453" s="93"/>
      <c r="C453" s="93"/>
      <c r="D453" s="93"/>
      <c r="E453" s="1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s="22" customFormat="1" x14ac:dyDescent="0.2">
      <c r="A454" s="14"/>
      <c r="B454" s="93"/>
      <c r="C454" s="93"/>
      <c r="D454" s="93"/>
      <c r="E454" s="1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s="22" customFormat="1" x14ac:dyDescent="0.2">
      <c r="A455" s="14"/>
      <c r="B455" s="93"/>
      <c r="C455" s="93"/>
      <c r="D455" s="93"/>
      <c r="E455" s="1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s="22" customFormat="1" x14ac:dyDescent="0.2">
      <c r="A456" s="14"/>
      <c r="B456" s="93"/>
      <c r="C456" s="93"/>
      <c r="D456" s="93"/>
      <c r="E456" s="1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s="22" customFormat="1" x14ac:dyDescent="0.2">
      <c r="A457" s="14"/>
      <c r="B457" s="93"/>
      <c r="C457" s="93"/>
      <c r="D457" s="93"/>
      <c r="E457" s="1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s="22" customFormat="1" x14ac:dyDescent="0.2">
      <c r="A458" s="14"/>
      <c r="B458" s="93"/>
      <c r="C458" s="93"/>
      <c r="D458" s="93"/>
      <c r="E458" s="1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s="22" customFormat="1" x14ac:dyDescent="0.2">
      <c r="A459" s="14"/>
      <c r="B459" s="93"/>
      <c r="C459" s="93"/>
      <c r="D459" s="93"/>
      <c r="E459" s="1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s="22" customFormat="1" x14ac:dyDescent="0.2">
      <c r="A460" s="14"/>
      <c r="B460" s="93"/>
      <c r="C460" s="93"/>
      <c r="D460" s="93"/>
      <c r="E460" s="1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s="22" customFormat="1" x14ac:dyDescent="0.2">
      <c r="A461" s="14"/>
      <c r="B461" s="93"/>
      <c r="C461" s="93"/>
      <c r="D461" s="93"/>
      <c r="E461" s="1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s="22" customFormat="1" x14ac:dyDescent="0.2">
      <c r="A462" s="14"/>
      <c r="B462" s="93"/>
      <c r="C462" s="93"/>
      <c r="D462" s="93"/>
      <c r="E462" s="17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s="22" customFormat="1" x14ac:dyDescent="0.2">
      <c r="A463" s="14"/>
      <c r="B463" s="93"/>
      <c r="C463" s="93"/>
      <c r="D463" s="93"/>
      <c r="E463" s="17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s="22" customFormat="1" x14ac:dyDescent="0.2">
      <c r="A464" s="14"/>
      <c r="B464" s="93"/>
      <c r="C464" s="93"/>
      <c r="D464" s="93"/>
      <c r="E464" s="1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s="22" customFormat="1" x14ac:dyDescent="0.2">
      <c r="A465" s="14"/>
      <c r="B465" s="93"/>
      <c r="C465" s="93"/>
      <c r="D465" s="93"/>
      <c r="E465" s="1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s="22" customFormat="1" x14ac:dyDescent="0.2">
      <c r="A466" s="14"/>
      <c r="B466" s="93"/>
      <c r="C466" s="93"/>
      <c r="D466" s="93"/>
      <c r="E466" s="1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s="22" customFormat="1" x14ac:dyDescent="0.2">
      <c r="A467" s="14"/>
      <c r="B467" s="93"/>
      <c r="C467" s="93"/>
      <c r="D467" s="93"/>
      <c r="E467" s="1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s="22" customFormat="1" x14ac:dyDescent="0.2">
      <c r="A468" s="14"/>
      <c r="B468" s="93"/>
      <c r="C468" s="93"/>
      <c r="D468" s="93"/>
      <c r="E468" s="1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s="22" customFormat="1" x14ac:dyDescent="0.2">
      <c r="A469" s="14"/>
      <c r="B469" s="93"/>
      <c r="C469" s="93"/>
      <c r="D469" s="93"/>
      <c r="E469" s="1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s="22" customFormat="1" x14ac:dyDescent="0.2">
      <c r="A470" s="14"/>
      <c r="B470" s="93"/>
      <c r="C470" s="93"/>
      <c r="D470" s="93"/>
      <c r="E470" s="1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s="22" customFormat="1" x14ac:dyDescent="0.2">
      <c r="A471" s="14"/>
      <c r="B471" s="93"/>
      <c r="C471" s="93"/>
      <c r="D471" s="93"/>
      <c r="E471" s="1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s="22" customFormat="1" x14ac:dyDescent="0.2">
      <c r="A472" s="14"/>
      <c r="B472" s="93"/>
      <c r="C472" s="93"/>
      <c r="D472" s="93"/>
      <c r="E472" s="1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s="22" customFormat="1" x14ac:dyDescent="0.2">
      <c r="A473" s="14"/>
      <c r="B473" s="93"/>
      <c r="C473" s="93"/>
      <c r="D473" s="93"/>
      <c r="E473" s="1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s="22" customFormat="1" x14ac:dyDescent="0.2">
      <c r="A474" s="14"/>
      <c r="B474" s="93"/>
      <c r="C474" s="93"/>
      <c r="D474" s="93"/>
      <c r="E474" s="1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s="22" customFormat="1" x14ac:dyDescent="0.2">
      <c r="A475" s="14"/>
      <c r="B475" s="93"/>
      <c r="C475" s="93"/>
      <c r="D475" s="93"/>
      <c r="E475" s="1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s="22" customFormat="1" x14ac:dyDescent="0.2">
      <c r="A476" s="14"/>
      <c r="B476" s="93"/>
      <c r="C476" s="93"/>
      <c r="D476" s="93"/>
      <c r="E476" s="17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s="22" customFormat="1" x14ac:dyDescent="0.2">
      <c r="A477" s="14"/>
      <c r="B477" s="93"/>
      <c r="C477" s="93"/>
      <c r="D477" s="93"/>
      <c r="E477" s="17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s="22" customFormat="1" x14ac:dyDescent="0.2">
      <c r="A478" s="14"/>
      <c r="B478" s="93"/>
      <c r="C478" s="93"/>
      <c r="D478" s="93"/>
      <c r="E478" s="1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s="22" customFormat="1" x14ac:dyDescent="0.2">
      <c r="A479" s="14"/>
      <c r="B479" s="93"/>
      <c r="C479" s="93"/>
      <c r="D479" s="93"/>
      <c r="E479" s="1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s="22" customFormat="1" x14ac:dyDescent="0.2">
      <c r="A480" s="14"/>
      <c r="B480" s="93"/>
      <c r="C480" s="93"/>
      <c r="D480" s="93"/>
      <c r="E480" s="1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s="22" customFormat="1" x14ac:dyDescent="0.2">
      <c r="A481" s="14"/>
      <c r="B481" s="93"/>
      <c r="C481" s="93"/>
      <c r="D481" s="93"/>
      <c r="E481" s="1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s="22" customFormat="1" x14ac:dyDescent="0.2">
      <c r="A482" s="14"/>
      <c r="B482" s="93"/>
      <c r="C482" s="93"/>
      <c r="D482" s="93"/>
      <c r="E482" s="1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s="22" customFormat="1" x14ac:dyDescent="0.2">
      <c r="A483" s="14"/>
      <c r="B483" s="93"/>
      <c r="C483" s="93"/>
      <c r="D483" s="93"/>
      <c r="E483" s="1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s="22" customFormat="1" x14ac:dyDescent="0.2">
      <c r="A484" s="14"/>
      <c r="B484" s="93"/>
      <c r="C484" s="93"/>
      <c r="D484" s="93"/>
      <c r="E484" s="1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s="22" customFormat="1" x14ac:dyDescent="0.2">
      <c r="A485" s="14"/>
      <c r="B485" s="93"/>
      <c r="C485" s="93"/>
      <c r="D485" s="93"/>
      <c r="E485" s="1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s="22" customFormat="1" x14ac:dyDescent="0.2">
      <c r="A486" s="14"/>
      <c r="B486" s="93"/>
      <c r="C486" s="93"/>
      <c r="D486" s="93"/>
      <c r="E486" s="1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s="22" customFormat="1" x14ac:dyDescent="0.2">
      <c r="A487" s="14"/>
      <c r="B487" s="93"/>
      <c r="C487" s="93"/>
      <c r="D487" s="93"/>
      <c r="E487" s="1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s="22" customFormat="1" x14ac:dyDescent="0.2">
      <c r="A488" s="14"/>
      <c r="B488" s="93"/>
      <c r="C488" s="93"/>
      <c r="D488" s="93"/>
      <c r="E488" s="1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s="22" customFormat="1" x14ac:dyDescent="0.2">
      <c r="A489" s="14"/>
      <c r="B489" s="93"/>
      <c r="C489" s="93"/>
      <c r="D489" s="93"/>
      <c r="E489" s="1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s="22" customFormat="1" x14ac:dyDescent="0.2">
      <c r="A490" s="14"/>
      <c r="B490" s="93"/>
      <c r="C490" s="93"/>
      <c r="D490" s="93"/>
      <c r="E490" s="1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s="22" customFormat="1" x14ac:dyDescent="0.2">
      <c r="A491" s="14"/>
      <c r="B491" s="93"/>
      <c r="C491" s="93"/>
      <c r="D491" s="93"/>
      <c r="E491" s="1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s="22" customFormat="1" x14ac:dyDescent="0.2">
      <c r="A492" s="14"/>
      <c r="B492" s="93"/>
      <c r="C492" s="93"/>
      <c r="D492" s="93"/>
      <c r="E492" s="1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s="22" customFormat="1" x14ac:dyDescent="0.2">
      <c r="A493" s="14"/>
      <c r="B493" s="93"/>
      <c r="C493" s="93"/>
      <c r="D493" s="93"/>
      <c r="E493" s="1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s="22" customFormat="1" x14ac:dyDescent="0.2">
      <c r="A494" s="14"/>
      <c r="B494" s="93"/>
      <c r="C494" s="93"/>
      <c r="D494" s="93"/>
      <c r="E494" s="1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s="22" customFormat="1" x14ac:dyDescent="0.2">
      <c r="A495" s="14"/>
      <c r="B495" s="93"/>
      <c r="C495" s="93"/>
      <c r="D495" s="93"/>
      <c r="E495" s="1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s="22" customFormat="1" x14ac:dyDescent="0.2">
      <c r="A496" s="14"/>
      <c r="B496" s="93"/>
      <c r="C496" s="93"/>
      <c r="D496" s="93"/>
      <c r="E496" s="1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s="22" customFormat="1" x14ac:dyDescent="0.2">
      <c r="A497" s="14"/>
      <c r="B497" s="93"/>
      <c r="C497" s="93"/>
      <c r="D497" s="93"/>
      <c r="E497" s="1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s="22" customFormat="1" x14ac:dyDescent="0.2">
      <c r="A498" s="14"/>
      <c r="B498" s="93"/>
      <c r="C498" s="93"/>
      <c r="D498" s="93"/>
      <c r="E498" s="1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s="22" customFormat="1" x14ac:dyDescent="0.2">
      <c r="A499" s="14"/>
      <c r="B499" s="93"/>
      <c r="C499" s="93"/>
      <c r="D499" s="93"/>
      <c r="E499" s="1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s="22" customFormat="1" x14ac:dyDescent="0.2">
      <c r="A500" s="14"/>
      <c r="B500" s="93"/>
      <c r="C500" s="93"/>
      <c r="D500" s="93"/>
      <c r="E500" s="1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s="22" customFormat="1" x14ac:dyDescent="0.2">
      <c r="A501" s="14"/>
      <c r="B501" s="93"/>
      <c r="C501" s="93"/>
      <c r="D501" s="93"/>
      <c r="E501" s="1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s="22" customFormat="1" x14ac:dyDescent="0.2">
      <c r="A502" s="14"/>
      <c r="B502" s="93"/>
      <c r="C502" s="93"/>
      <c r="D502" s="93"/>
      <c r="E502" s="1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s="22" customFormat="1" x14ac:dyDescent="0.2">
      <c r="A503" s="14"/>
      <c r="B503" s="93"/>
      <c r="C503" s="93"/>
      <c r="D503" s="93"/>
      <c r="E503" s="1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s="22" customFormat="1" x14ac:dyDescent="0.2">
      <c r="A504" s="14"/>
      <c r="B504" s="93"/>
      <c r="C504" s="93"/>
      <c r="D504" s="93"/>
      <c r="E504" s="17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s="22" customFormat="1" x14ac:dyDescent="0.2">
      <c r="A505" s="14"/>
      <c r="B505" s="93"/>
      <c r="C505" s="93"/>
      <c r="D505" s="93"/>
      <c r="E505" s="17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s="22" customFormat="1" x14ac:dyDescent="0.2">
      <c r="A506" s="14"/>
      <c r="B506" s="93"/>
      <c r="C506" s="93"/>
      <c r="D506" s="93"/>
      <c r="E506" s="1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s="22" customFormat="1" x14ac:dyDescent="0.2">
      <c r="A507" s="14"/>
      <c r="B507" s="93"/>
      <c r="C507" s="93"/>
      <c r="D507" s="93"/>
      <c r="E507" s="1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s="22" customFormat="1" x14ac:dyDescent="0.2">
      <c r="A508" s="14"/>
      <c r="B508" s="93"/>
      <c r="C508" s="93"/>
      <c r="D508" s="93"/>
      <c r="E508" s="1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s="22" customFormat="1" x14ac:dyDescent="0.2">
      <c r="A509" s="14"/>
      <c r="B509" s="93"/>
      <c r="C509" s="93"/>
      <c r="D509" s="93"/>
      <c r="E509" s="1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s="22" customFormat="1" x14ac:dyDescent="0.2">
      <c r="A510" s="14"/>
      <c r="B510" s="93"/>
      <c r="C510" s="93"/>
      <c r="D510" s="93"/>
      <c r="E510" s="17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s="22" customFormat="1" x14ac:dyDescent="0.2">
      <c r="A511" s="14"/>
      <c r="B511" s="93"/>
      <c r="C511" s="93"/>
      <c r="D511" s="93"/>
      <c r="E511" s="17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s="22" customFormat="1" x14ac:dyDescent="0.2">
      <c r="A512" s="14"/>
      <c r="B512" s="93"/>
      <c r="C512" s="93"/>
      <c r="D512" s="93"/>
      <c r="E512" s="17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s="22" customFormat="1" x14ac:dyDescent="0.2">
      <c r="A513" s="14"/>
      <c r="B513" s="93"/>
      <c r="C513" s="93"/>
      <c r="D513" s="93"/>
      <c r="E513" s="17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s="22" customFormat="1" x14ac:dyDescent="0.2">
      <c r="A514" s="14"/>
      <c r="B514" s="93"/>
      <c r="C514" s="93"/>
      <c r="D514" s="93"/>
      <c r="E514" s="17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s="22" customFormat="1" x14ac:dyDescent="0.2">
      <c r="A515" s="14"/>
      <c r="B515" s="93"/>
      <c r="C515" s="93"/>
      <c r="D515" s="93"/>
      <c r="E515" s="1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s="22" customFormat="1" x14ac:dyDescent="0.2">
      <c r="A516" s="14"/>
      <c r="B516" s="93"/>
      <c r="C516" s="93"/>
      <c r="D516" s="93"/>
      <c r="E516" s="1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s="22" customFormat="1" x14ac:dyDescent="0.2">
      <c r="A517" s="14"/>
      <c r="B517" s="93"/>
      <c r="C517" s="93"/>
      <c r="D517" s="93"/>
      <c r="E517" s="1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s="22" customFormat="1" x14ac:dyDescent="0.2">
      <c r="A518" s="14"/>
      <c r="B518" s="93"/>
      <c r="C518" s="93"/>
      <c r="D518" s="93"/>
      <c r="E518" s="17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s="22" customFormat="1" x14ac:dyDescent="0.2">
      <c r="A519" s="14"/>
      <c r="B519" s="93"/>
      <c r="C519" s="93"/>
      <c r="D519" s="93"/>
      <c r="E519" s="1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s="22" customFormat="1" x14ac:dyDescent="0.2">
      <c r="A520" s="14"/>
      <c r="B520" s="93"/>
      <c r="C520" s="93"/>
      <c r="D520" s="93"/>
      <c r="E520" s="1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s="22" customFormat="1" x14ac:dyDescent="0.2">
      <c r="A521" s="14"/>
      <c r="B521" s="93"/>
      <c r="C521" s="93"/>
      <c r="D521" s="93"/>
      <c r="E521" s="1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s="22" customFormat="1" x14ac:dyDescent="0.2">
      <c r="A522" s="14"/>
      <c r="B522" s="93"/>
      <c r="C522" s="93"/>
      <c r="D522" s="93"/>
      <c r="E522" s="1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s="22" customFormat="1" x14ac:dyDescent="0.2">
      <c r="A523" s="14"/>
      <c r="B523" s="93"/>
      <c r="C523" s="93"/>
      <c r="D523" s="93"/>
      <c r="E523" s="1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s="22" customFormat="1" x14ac:dyDescent="0.2">
      <c r="A524" s="14"/>
      <c r="B524" s="93"/>
      <c r="C524" s="93"/>
      <c r="D524" s="93"/>
      <c r="E524" s="1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s="22" customFormat="1" x14ac:dyDescent="0.2">
      <c r="A525" s="14"/>
      <c r="B525" s="93"/>
      <c r="C525" s="93"/>
      <c r="D525" s="93"/>
      <c r="E525" s="1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s="22" customFormat="1" x14ac:dyDescent="0.2">
      <c r="A526" s="14"/>
      <c r="B526" s="93"/>
      <c r="C526" s="93"/>
      <c r="D526" s="93"/>
      <c r="E526" s="1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s="22" customFormat="1" x14ac:dyDescent="0.2">
      <c r="A527" s="14"/>
      <c r="B527" s="93"/>
      <c r="C527" s="93"/>
      <c r="D527" s="93"/>
      <c r="E527" s="1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s="22" customFormat="1" x14ac:dyDescent="0.2">
      <c r="A528" s="14"/>
      <c r="B528" s="93"/>
      <c r="C528" s="93"/>
      <c r="D528" s="93"/>
      <c r="E528" s="1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s="22" customFormat="1" x14ac:dyDescent="0.2">
      <c r="A529" s="14"/>
      <c r="B529" s="93"/>
      <c r="C529" s="93"/>
      <c r="D529" s="93"/>
      <c r="E529" s="1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s="22" customFormat="1" x14ac:dyDescent="0.2">
      <c r="A530" s="14"/>
      <c r="B530" s="93"/>
      <c r="C530" s="93"/>
      <c r="D530" s="93"/>
      <c r="E530" s="1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s="22" customFormat="1" x14ac:dyDescent="0.2">
      <c r="A531" s="14"/>
      <c r="B531" s="93"/>
      <c r="C531" s="93"/>
      <c r="D531" s="93"/>
      <c r="E531" s="1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s="22" customFormat="1" x14ac:dyDescent="0.2">
      <c r="A532" s="14"/>
      <c r="B532" s="93"/>
      <c r="C532" s="93"/>
      <c r="D532" s="93"/>
      <c r="E532" s="17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s="22" customFormat="1" x14ac:dyDescent="0.2">
      <c r="A533" s="14"/>
      <c r="B533" s="93"/>
      <c r="C533" s="93"/>
      <c r="D533" s="93"/>
      <c r="E533" s="17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s="22" customFormat="1" x14ac:dyDescent="0.2">
      <c r="A534" s="14"/>
      <c r="B534" s="93"/>
      <c r="C534" s="93"/>
      <c r="D534" s="93"/>
      <c r="E534" s="1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s="22" customFormat="1" x14ac:dyDescent="0.2">
      <c r="A535" s="14"/>
      <c r="B535" s="93"/>
      <c r="C535" s="93"/>
      <c r="D535" s="93"/>
      <c r="E535" s="1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s="22" customFormat="1" x14ac:dyDescent="0.2">
      <c r="A536" s="14"/>
      <c r="B536" s="93"/>
      <c r="C536" s="93"/>
      <c r="D536" s="93"/>
      <c r="E536" s="1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s="22" customFormat="1" x14ac:dyDescent="0.2">
      <c r="A537" s="14"/>
      <c r="B537" s="93"/>
      <c r="C537" s="93"/>
      <c r="D537" s="93"/>
      <c r="E537" s="1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s="22" customFormat="1" x14ac:dyDescent="0.2">
      <c r="A538" s="14"/>
      <c r="B538" s="93"/>
      <c r="C538" s="93"/>
      <c r="D538" s="93"/>
      <c r="E538" s="1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s="22" customFormat="1" x14ac:dyDescent="0.2">
      <c r="A539" s="14"/>
      <c r="B539" s="93"/>
      <c r="C539" s="93"/>
      <c r="D539" s="93"/>
      <c r="E539" s="1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s="22" customFormat="1" x14ac:dyDescent="0.2">
      <c r="A540" s="14"/>
      <c r="B540" s="93"/>
      <c r="C540" s="93"/>
      <c r="D540" s="93"/>
      <c r="E540" s="1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s="22" customFormat="1" x14ac:dyDescent="0.2">
      <c r="A541" s="14"/>
      <c r="B541" s="93"/>
      <c r="C541" s="93"/>
      <c r="D541" s="93"/>
      <c r="E541" s="1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s="22" customFormat="1" x14ac:dyDescent="0.2">
      <c r="A542" s="14"/>
      <c r="B542" s="93"/>
      <c r="C542" s="93"/>
      <c r="D542" s="93"/>
      <c r="E542" s="1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s="22" customFormat="1" x14ac:dyDescent="0.2">
      <c r="A543" s="14"/>
      <c r="B543" s="93"/>
      <c r="C543" s="93"/>
      <c r="D543" s="93"/>
      <c r="E543" s="1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s="22" customFormat="1" x14ac:dyDescent="0.2">
      <c r="A544" s="14"/>
      <c r="B544" s="93"/>
      <c r="C544" s="93"/>
      <c r="D544" s="93"/>
      <c r="E544" s="1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s="22" customFormat="1" x14ac:dyDescent="0.2">
      <c r="A545" s="14"/>
      <c r="B545" s="93"/>
      <c r="C545" s="93"/>
      <c r="D545" s="93"/>
      <c r="E545" s="1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s="22" customFormat="1" x14ac:dyDescent="0.2">
      <c r="A546" s="14"/>
      <c r="B546" s="93"/>
      <c r="C546" s="93"/>
      <c r="D546" s="93"/>
      <c r="E546" s="17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s="22" customFormat="1" x14ac:dyDescent="0.2">
      <c r="A547" s="14"/>
      <c r="B547" s="93"/>
      <c r="C547" s="93"/>
      <c r="D547" s="93"/>
      <c r="E547" s="17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s="22" customFormat="1" x14ac:dyDescent="0.2">
      <c r="A548" s="14"/>
      <c r="B548" s="93"/>
      <c r="C548" s="93"/>
      <c r="D548" s="93"/>
      <c r="E548" s="1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s="22" customFormat="1" x14ac:dyDescent="0.2">
      <c r="A549" s="14"/>
      <c r="B549" s="93"/>
      <c r="C549" s="93"/>
      <c r="D549" s="93"/>
      <c r="E549" s="1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s="22" customFormat="1" x14ac:dyDescent="0.2">
      <c r="A550" s="14"/>
      <c r="B550" s="93"/>
      <c r="C550" s="93"/>
      <c r="D550" s="93"/>
      <c r="E550" s="1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s="22" customFormat="1" x14ac:dyDescent="0.2">
      <c r="A551" s="14"/>
      <c r="B551" s="93"/>
      <c r="C551" s="93"/>
      <c r="D551" s="93"/>
      <c r="E551" s="1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s="22" customFormat="1" x14ac:dyDescent="0.2">
      <c r="A552" s="14"/>
      <c r="B552" s="93"/>
      <c r="C552" s="93"/>
      <c r="D552" s="93"/>
      <c r="E552" s="1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s="22" customFormat="1" x14ac:dyDescent="0.2">
      <c r="A553" s="14"/>
      <c r="B553" s="93"/>
      <c r="C553" s="93"/>
      <c r="D553" s="93"/>
      <c r="E553" s="1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s="22" customFormat="1" x14ac:dyDescent="0.2">
      <c r="A554" s="14"/>
      <c r="B554" s="93"/>
      <c r="C554" s="93"/>
      <c r="D554" s="93"/>
      <c r="E554" s="1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s="22" customFormat="1" x14ac:dyDescent="0.2">
      <c r="A555" s="14"/>
      <c r="B555" s="93"/>
      <c r="C555" s="93"/>
      <c r="D555" s="93"/>
      <c r="E555" s="1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s="22" customFormat="1" x14ac:dyDescent="0.2">
      <c r="A556" s="14"/>
      <c r="B556" s="93"/>
      <c r="C556" s="93"/>
      <c r="D556" s="93"/>
      <c r="E556" s="1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s="22" customFormat="1" x14ac:dyDescent="0.2">
      <c r="A557" s="14"/>
      <c r="B557" s="93"/>
      <c r="C557" s="93"/>
      <c r="D557" s="93"/>
      <c r="E557" s="1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s="22" customFormat="1" x14ac:dyDescent="0.2">
      <c r="A558" s="14"/>
      <c r="B558" s="93"/>
      <c r="C558" s="93"/>
      <c r="D558" s="93"/>
      <c r="E558" s="1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s="22" customFormat="1" x14ac:dyDescent="0.2">
      <c r="A559" s="14"/>
      <c r="B559" s="93"/>
      <c r="C559" s="93"/>
      <c r="D559" s="93"/>
      <c r="E559" s="1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s="22" customFormat="1" x14ac:dyDescent="0.2">
      <c r="A560" s="14"/>
      <c r="B560" s="93"/>
      <c r="C560" s="93"/>
      <c r="D560" s="93"/>
      <c r="E560" s="1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s="22" customFormat="1" x14ac:dyDescent="0.2">
      <c r="A561" s="14"/>
      <c r="B561" s="93"/>
      <c r="C561" s="93"/>
      <c r="D561" s="93"/>
      <c r="E561" s="1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s="22" customFormat="1" x14ac:dyDescent="0.2">
      <c r="A562" s="14"/>
      <c r="B562" s="93"/>
      <c r="C562" s="93"/>
      <c r="D562" s="93"/>
      <c r="E562" s="1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s="22" customFormat="1" x14ac:dyDescent="0.2">
      <c r="A563" s="14"/>
      <c r="B563" s="93"/>
      <c r="C563" s="93"/>
      <c r="D563" s="93"/>
      <c r="E563" s="1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s="22" customFormat="1" x14ac:dyDescent="0.2">
      <c r="A564" s="14"/>
      <c r="B564" s="93"/>
      <c r="C564" s="93"/>
      <c r="D564" s="93"/>
      <c r="E564" s="1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s="22" customFormat="1" x14ac:dyDescent="0.2">
      <c r="A565" s="14"/>
      <c r="B565" s="93"/>
      <c r="C565" s="93"/>
      <c r="D565" s="93"/>
      <c r="E565" s="1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s="22" customFormat="1" x14ac:dyDescent="0.2">
      <c r="A566" s="14"/>
      <c r="B566" s="93"/>
      <c r="C566" s="93"/>
      <c r="D566" s="93"/>
      <c r="E566" s="1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s="22" customFormat="1" x14ac:dyDescent="0.2">
      <c r="A567" s="14"/>
      <c r="B567" s="93"/>
      <c r="C567" s="93"/>
      <c r="D567" s="93"/>
      <c r="E567" s="1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s="22" customFormat="1" x14ac:dyDescent="0.2">
      <c r="A568" s="14"/>
      <c r="B568" s="93"/>
      <c r="C568" s="93"/>
      <c r="D568" s="93"/>
      <c r="E568" s="1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s="22" customFormat="1" x14ac:dyDescent="0.2">
      <c r="A569" s="14"/>
      <c r="B569" s="93"/>
      <c r="C569" s="93"/>
      <c r="D569" s="93"/>
      <c r="E569" s="1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s="22" customFormat="1" x14ac:dyDescent="0.2">
      <c r="A570" s="14"/>
      <c r="B570" s="93"/>
      <c r="C570" s="93"/>
      <c r="D570" s="93"/>
      <c r="E570" s="1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s="22" customFormat="1" x14ac:dyDescent="0.2">
      <c r="A571" s="14"/>
      <c r="B571" s="93"/>
      <c r="C571" s="93"/>
      <c r="D571" s="93"/>
      <c r="E571" s="1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s="22" customFormat="1" x14ac:dyDescent="0.2">
      <c r="A572" s="14"/>
      <c r="B572" s="93"/>
      <c r="C572" s="93"/>
      <c r="D572" s="93"/>
      <c r="E572" s="1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s="22" customFormat="1" x14ac:dyDescent="0.2">
      <c r="A573" s="14"/>
      <c r="B573" s="93"/>
      <c r="C573" s="93"/>
      <c r="D573" s="93"/>
      <c r="E573" s="1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s="22" customFormat="1" x14ac:dyDescent="0.2">
      <c r="A574" s="14"/>
      <c r="B574" s="93"/>
      <c r="C574" s="93"/>
      <c r="D574" s="93"/>
      <c r="E574" s="1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s="22" customFormat="1" x14ac:dyDescent="0.2">
      <c r="A575" s="14"/>
      <c r="B575" s="93"/>
      <c r="C575" s="93"/>
      <c r="D575" s="93"/>
      <c r="E575" s="1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s="22" customFormat="1" x14ac:dyDescent="0.2">
      <c r="A576" s="14"/>
      <c r="B576" s="93"/>
      <c r="C576" s="93"/>
      <c r="D576" s="93"/>
      <c r="E576" s="1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s="22" customFormat="1" x14ac:dyDescent="0.2">
      <c r="A577" s="14"/>
      <c r="B577" s="93"/>
      <c r="C577" s="93"/>
      <c r="D577" s="93"/>
      <c r="E577" s="1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s="22" customFormat="1" x14ac:dyDescent="0.2">
      <c r="A578" s="14"/>
      <c r="B578" s="93"/>
      <c r="C578" s="93"/>
      <c r="D578" s="93"/>
      <c r="E578" s="1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s="22" customFormat="1" x14ac:dyDescent="0.2">
      <c r="A579" s="14"/>
      <c r="B579" s="93"/>
      <c r="C579" s="93"/>
      <c r="D579" s="93"/>
      <c r="E579" s="1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s="22" customFormat="1" x14ac:dyDescent="0.2">
      <c r="A580" s="14"/>
      <c r="B580" s="93"/>
      <c r="C580" s="93"/>
      <c r="D580" s="93"/>
      <c r="E580" s="1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s="22" customFormat="1" x14ac:dyDescent="0.2">
      <c r="A581" s="14"/>
      <c r="B581" s="93"/>
      <c r="C581" s="93"/>
      <c r="D581" s="93"/>
      <c r="E581" s="1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s="22" customFormat="1" x14ac:dyDescent="0.2">
      <c r="A582" s="14"/>
      <c r="B582" s="93"/>
      <c r="C582" s="93"/>
      <c r="D582" s="93"/>
      <c r="E582" s="1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s="22" customFormat="1" x14ac:dyDescent="0.2">
      <c r="A583" s="14"/>
      <c r="B583" s="93"/>
      <c r="C583" s="93"/>
      <c r="D583" s="93"/>
      <c r="E583" s="1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s="22" customFormat="1" x14ac:dyDescent="0.2">
      <c r="A584" s="14"/>
      <c r="B584" s="93"/>
      <c r="C584" s="93"/>
      <c r="D584" s="93"/>
      <c r="E584" s="1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s="22" customFormat="1" x14ac:dyDescent="0.2">
      <c r="A585" s="14"/>
      <c r="B585" s="93"/>
      <c r="C585" s="93"/>
      <c r="D585" s="93"/>
      <c r="E585" s="1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s="22" customFormat="1" x14ac:dyDescent="0.2">
      <c r="A586" s="14"/>
      <c r="B586" s="93"/>
      <c r="C586" s="93"/>
      <c r="D586" s="93"/>
      <c r="E586" s="1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s="22" customFormat="1" x14ac:dyDescent="0.2">
      <c r="A587" s="14"/>
      <c r="B587" s="93"/>
      <c r="C587" s="93"/>
      <c r="D587" s="93"/>
      <c r="E587" s="1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s="22" customFormat="1" x14ac:dyDescent="0.2">
      <c r="A588" s="14"/>
      <c r="B588" s="93"/>
      <c r="C588" s="93"/>
      <c r="D588" s="93"/>
      <c r="E588" s="17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s="22" customFormat="1" x14ac:dyDescent="0.2">
      <c r="A589" s="14"/>
      <c r="B589" s="93"/>
      <c r="C589" s="93"/>
      <c r="D589" s="93"/>
      <c r="E589" s="17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s="22" customFormat="1" x14ac:dyDescent="0.2">
      <c r="A590" s="14"/>
      <c r="B590" s="93"/>
      <c r="C590" s="93"/>
      <c r="D590" s="93"/>
      <c r="E590" s="1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s="22" customFormat="1" x14ac:dyDescent="0.2">
      <c r="A591" s="14"/>
      <c r="B591" s="93"/>
      <c r="C591" s="93"/>
      <c r="D591" s="93"/>
      <c r="E591" s="1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s="22" customFormat="1" x14ac:dyDescent="0.2">
      <c r="A592" s="14"/>
      <c r="B592" s="93"/>
      <c r="C592" s="93"/>
      <c r="D592" s="93"/>
      <c r="E592" s="1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s="22" customFormat="1" x14ac:dyDescent="0.2">
      <c r="A593" s="14"/>
      <c r="B593" s="93"/>
      <c r="C593" s="93"/>
      <c r="D593" s="93"/>
      <c r="E593" s="1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s="22" customFormat="1" x14ac:dyDescent="0.2">
      <c r="A594" s="14"/>
      <c r="B594" s="93"/>
      <c r="C594" s="93"/>
      <c r="D594" s="93"/>
      <c r="E594" s="1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s="22" customFormat="1" x14ac:dyDescent="0.2">
      <c r="A595" s="14"/>
      <c r="B595" s="93"/>
      <c r="C595" s="93"/>
      <c r="D595" s="93"/>
      <c r="E595" s="1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s="22" customFormat="1" x14ac:dyDescent="0.2">
      <c r="A596" s="14"/>
      <c r="B596" s="93"/>
      <c r="C596" s="93"/>
      <c r="D596" s="93"/>
      <c r="E596" s="1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s="22" customFormat="1" x14ac:dyDescent="0.2">
      <c r="A597" s="14"/>
      <c r="B597" s="93"/>
      <c r="C597" s="93"/>
      <c r="D597" s="93"/>
      <c r="E597" s="1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s="22" customFormat="1" x14ac:dyDescent="0.2">
      <c r="A598" s="14"/>
      <c r="B598" s="93"/>
      <c r="C598" s="93"/>
      <c r="D598" s="93"/>
      <c r="E598" s="1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s="22" customFormat="1" x14ac:dyDescent="0.2">
      <c r="A599" s="14"/>
      <c r="B599" s="93"/>
      <c r="C599" s="93"/>
      <c r="D599" s="93"/>
      <c r="E599" s="1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s="22" customFormat="1" x14ac:dyDescent="0.2">
      <c r="A600" s="14"/>
      <c r="B600" s="93"/>
      <c r="C600" s="93"/>
      <c r="D600" s="93"/>
      <c r="E600" s="1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s="22" customFormat="1" x14ac:dyDescent="0.2">
      <c r="A601" s="14"/>
      <c r="B601" s="93"/>
      <c r="C601" s="93"/>
      <c r="D601" s="93"/>
      <c r="E601" s="1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s="22" customFormat="1" x14ac:dyDescent="0.2">
      <c r="A602" s="14"/>
      <c r="B602" s="93"/>
      <c r="C602" s="93"/>
      <c r="D602" s="93"/>
      <c r="E602" s="17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s="22" customFormat="1" x14ac:dyDescent="0.2">
      <c r="A603" s="14"/>
      <c r="B603" s="93"/>
      <c r="C603" s="93"/>
      <c r="D603" s="93"/>
      <c r="E603" s="17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s="22" customFormat="1" x14ac:dyDescent="0.2">
      <c r="A604" s="14"/>
      <c r="B604" s="93"/>
      <c r="C604" s="93"/>
      <c r="D604" s="93"/>
      <c r="E604" s="1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s="22" customFormat="1" x14ac:dyDescent="0.2">
      <c r="A605" s="14"/>
      <c r="B605" s="93"/>
      <c r="C605" s="93"/>
      <c r="D605" s="93"/>
      <c r="E605" s="1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s="22" customFormat="1" x14ac:dyDescent="0.2">
      <c r="A606" s="14"/>
      <c r="B606" s="93"/>
      <c r="C606" s="93"/>
      <c r="D606" s="93"/>
      <c r="E606" s="1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s="22" customFormat="1" x14ac:dyDescent="0.2">
      <c r="A607" s="14"/>
      <c r="B607" s="93"/>
      <c r="C607" s="93"/>
      <c r="D607" s="93"/>
      <c r="E607" s="1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s="22" customFormat="1" x14ac:dyDescent="0.2">
      <c r="A608" s="14"/>
      <c r="B608" s="93"/>
      <c r="C608" s="93"/>
      <c r="D608" s="93"/>
      <c r="E608" s="1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s="22" customFormat="1" x14ac:dyDescent="0.2">
      <c r="A609" s="14"/>
      <c r="B609" s="93"/>
      <c r="C609" s="93"/>
      <c r="D609" s="93"/>
      <c r="E609" s="1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s="22" customFormat="1" x14ac:dyDescent="0.2">
      <c r="A610" s="14"/>
      <c r="B610" s="93"/>
      <c r="C610" s="93"/>
      <c r="D610" s="93"/>
      <c r="E610" s="1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s="22" customFormat="1" x14ac:dyDescent="0.2">
      <c r="A611" s="14"/>
      <c r="B611" s="93"/>
      <c r="C611" s="93"/>
      <c r="D611" s="93"/>
      <c r="E611" s="1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s="22" customFormat="1" x14ac:dyDescent="0.2">
      <c r="A612" s="14"/>
      <c r="B612" s="93"/>
      <c r="C612" s="93"/>
      <c r="D612" s="93"/>
      <c r="E612" s="1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s="22" customFormat="1" x14ac:dyDescent="0.2">
      <c r="A613" s="14"/>
      <c r="B613" s="93"/>
      <c r="C613" s="93"/>
      <c r="D613" s="93"/>
      <c r="E613" s="1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s="22" customFormat="1" x14ac:dyDescent="0.2">
      <c r="A614" s="14"/>
      <c r="B614" s="93"/>
      <c r="C614" s="93"/>
      <c r="D614" s="93"/>
      <c r="E614" s="1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s="22" customFormat="1" x14ac:dyDescent="0.2">
      <c r="A615" s="14"/>
      <c r="B615" s="93"/>
      <c r="C615" s="93"/>
      <c r="D615" s="93"/>
      <c r="E615" s="1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s="22" customFormat="1" x14ac:dyDescent="0.2">
      <c r="A616" s="14"/>
      <c r="B616" s="93"/>
      <c r="C616" s="93"/>
      <c r="D616" s="93"/>
      <c r="E616" s="1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s="22" customFormat="1" x14ac:dyDescent="0.2">
      <c r="A617" s="14"/>
      <c r="B617" s="93"/>
      <c r="C617" s="93"/>
      <c r="D617" s="93"/>
      <c r="E617" s="1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s="22" customFormat="1" x14ac:dyDescent="0.2">
      <c r="A618" s="14"/>
      <c r="B618" s="93"/>
      <c r="C618" s="93"/>
      <c r="D618" s="93"/>
      <c r="E618" s="1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s="22" customFormat="1" x14ac:dyDescent="0.2">
      <c r="A619" s="14"/>
      <c r="B619" s="93"/>
      <c r="C619" s="93"/>
      <c r="D619" s="93"/>
      <c r="E619" s="1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s="22" customFormat="1" x14ac:dyDescent="0.2">
      <c r="A620" s="14"/>
      <c r="B620" s="93"/>
      <c r="C620" s="93"/>
      <c r="D620" s="93"/>
      <c r="E620" s="1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s="22" customFormat="1" x14ac:dyDescent="0.2">
      <c r="A621" s="14"/>
      <c r="B621" s="93"/>
      <c r="C621" s="93"/>
      <c r="D621" s="93"/>
      <c r="E621" s="1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s="22" customFormat="1" x14ac:dyDescent="0.2">
      <c r="A622" s="14"/>
      <c r="B622" s="93"/>
      <c r="C622" s="93"/>
      <c r="D622" s="93"/>
      <c r="E622" s="1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s="22" customFormat="1" x14ac:dyDescent="0.2">
      <c r="A623" s="14"/>
      <c r="B623" s="93"/>
      <c r="C623" s="93"/>
      <c r="D623" s="93"/>
      <c r="E623" s="1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s="22" customFormat="1" x14ac:dyDescent="0.2">
      <c r="A624" s="14"/>
      <c r="B624" s="93"/>
      <c r="C624" s="93"/>
      <c r="D624" s="93"/>
      <c r="E624" s="1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s="22" customFormat="1" x14ac:dyDescent="0.2">
      <c r="A625" s="14"/>
      <c r="B625" s="93"/>
      <c r="C625" s="93"/>
      <c r="D625" s="93"/>
      <c r="E625" s="1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s="22" customFormat="1" x14ac:dyDescent="0.2">
      <c r="A626" s="14"/>
      <c r="B626" s="93"/>
      <c r="C626" s="93"/>
      <c r="D626" s="93"/>
      <c r="E626" s="1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s="22" customFormat="1" x14ac:dyDescent="0.2">
      <c r="A627" s="14"/>
      <c r="B627" s="93"/>
      <c r="C627" s="93"/>
      <c r="D627" s="93"/>
      <c r="E627" s="1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s="22" customFormat="1" x14ac:dyDescent="0.2">
      <c r="A628" s="14"/>
      <c r="B628" s="93"/>
      <c r="C628" s="93"/>
      <c r="D628" s="93"/>
      <c r="E628" s="1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s="22" customFormat="1" x14ac:dyDescent="0.2">
      <c r="A629" s="14"/>
      <c r="B629" s="93"/>
      <c r="C629" s="93"/>
      <c r="D629" s="93"/>
      <c r="E629" s="1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s="22" customFormat="1" x14ac:dyDescent="0.2">
      <c r="A630" s="14"/>
      <c r="B630" s="93"/>
      <c r="C630" s="93"/>
      <c r="D630" s="93"/>
      <c r="E630" s="17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s="22" customFormat="1" x14ac:dyDescent="0.2">
      <c r="A631" s="14"/>
      <c r="B631" s="93"/>
      <c r="C631" s="93"/>
      <c r="D631" s="93"/>
      <c r="E631" s="17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s="22" customFormat="1" x14ac:dyDescent="0.2">
      <c r="A632" s="14"/>
      <c r="B632" s="93"/>
      <c r="C632" s="93"/>
      <c r="D632" s="93"/>
      <c r="E632" s="1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s="22" customFormat="1" x14ac:dyDescent="0.2">
      <c r="A633" s="14"/>
      <c r="B633" s="93"/>
      <c r="C633" s="93"/>
      <c r="D633" s="93"/>
      <c r="E633" s="1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s="22" customFormat="1" x14ac:dyDescent="0.2">
      <c r="A634" s="14"/>
      <c r="B634" s="93"/>
      <c r="C634" s="93"/>
      <c r="D634" s="93"/>
      <c r="E634" s="1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s="22" customFormat="1" x14ac:dyDescent="0.2">
      <c r="A635" s="14"/>
      <c r="B635" s="93"/>
      <c r="C635" s="93"/>
      <c r="D635" s="93"/>
      <c r="E635" s="1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s="22" customFormat="1" x14ac:dyDescent="0.2">
      <c r="A636" s="14"/>
      <c r="B636" s="93"/>
      <c r="C636" s="93"/>
      <c r="D636" s="93"/>
      <c r="E636" s="17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s="22" customFormat="1" x14ac:dyDescent="0.2">
      <c r="A637" s="14"/>
      <c r="B637" s="93"/>
      <c r="C637" s="93"/>
      <c r="D637" s="93"/>
      <c r="E637" s="17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s="22" customFormat="1" x14ac:dyDescent="0.2">
      <c r="A638" s="14"/>
      <c r="B638" s="93"/>
      <c r="C638" s="93"/>
      <c r="D638" s="93"/>
      <c r="E638" s="17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s="22" customFormat="1" x14ac:dyDescent="0.2">
      <c r="A639" s="14"/>
      <c r="B639" s="93"/>
      <c r="C639" s="93"/>
      <c r="D639" s="93"/>
      <c r="E639" s="17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s="22" customFormat="1" x14ac:dyDescent="0.2">
      <c r="A640" s="14"/>
      <c r="B640" s="93"/>
      <c r="C640" s="93"/>
      <c r="D640" s="93"/>
      <c r="E640" s="17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s="22" customFormat="1" x14ac:dyDescent="0.2">
      <c r="A641" s="14"/>
      <c r="B641" s="93"/>
      <c r="C641" s="93"/>
      <c r="D641" s="93"/>
      <c r="E641" s="1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s="22" customFormat="1" x14ac:dyDescent="0.2">
      <c r="A642" s="14"/>
      <c r="B642" s="93"/>
      <c r="C642" s="93"/>
      <c r="D642" s="93"/>
      <c r="E642" s="1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s="22" customFormat="1" x14ac:dyDescent="0.2">
      <c r="A643" s="14"/>
      <c r="B643" s="93"/>
      <c r="C643" s="93"/>
      <c r="D643" s="93"/>
      <c r="E643" s="1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s="22" customFormat="1" x14ac:dyDescent="0.2">
      <c r="A644" s="14"/>
      <c r="B644" s="93"/>
      <c r="C644" s="93"/>
      <c r="D644" s="93"/>
      <c r="E644" s="17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s="22" customFormat="1" x14ac:dyDescent="0.2">
      <c r="A645" s="14"/>
      <c r="B645" s="93"/>
      <c r="C645" s="93"/>
      <c r="D645" s="93"/>
      <c r="E645" s="1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s="22" customFormat="1" x14ac:dyDescent="0.2">
      <c r="A646" s="14"/>
      <c r="B646" s="93"/>
      <c r="C646" s="93"/>
      <c r="D646" s="93"/>
      <c r="E646" s="1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s="22" customFormat="1" x14ac:dyDescent="0.2">
      <c r="A647" s="14"/>
      <c r="B647" s="93"/>
      <c r="C647" s="93"/>
      <c r="D647" s="93"/>
      <c r="E647" s="1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s="22" customFormat="1" x14ac:dyDescent="0.2">
      <c r="A648" s="14"/>
      <c r="B648" s="93"/>
      <c r="C648" s="93"/>
      <c r="D648" s="93"/>
      <c r="E648" s="1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s="22" customFormat="1" x14ac:dyDescent="0.2">
      <c r="A649" s="14"/>
      <c r="B649" s="93"/>
      <c r="C649" s="93"/>
      <c r="D649" s="93"/>
      <c r="E649" s="1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s="22" customFormat="1" x14ac:dyDescent="0.2">
      <c r="A650" s="14"/>
      <c r="B650" s="93"/>
      <c r="C650" s="93"/>
      <c r="D650" s="93"/>
      <c r="E650" s="1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s="22" customFormat="1" x14ac:dyDescent="0.2">
      <c r="A651" s="14"/>
      <c r="B651" s="93"/>
      <c r="C651" s="93"/>
      <c r="D651" s="93"/>
      <c r="E651" s="1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s="22" customFormat="1" x14ac:dyDescent="0.2">
      <c r="A652" s="14"/>
      <c r="B652" s="93"/>
      <c r="C652" s="93"/>
      <c r="D652" s="93"/>
      <c r="E652" s="1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s="22" customFormat="1" x14ac:dyDescent="0.2">
      <c r="A653" s="14"/>
      <c r="B653" s="93"/>
      <c r="C653" s="93"/>
      <c r="D653" s="93"/>
      <c r="E653" s="1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s="22" customFormat="1" x14ac:dyDescent="0.2">
      <c r="A654" s="14"/>
      <c r="B654" s="93"/>
      <c r="C654" s="93"/>
      <c r="D654" s="93"/>
      <c r="E654" s="1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s="22" customFormat="1" x14ac:dyDescent="0.2">
      <c r="A655" s="14"/>
      <c r="B655" s="93"/>
      <c r="C655" s="93"/>
      <c r="D655" s="93"/>
      <c r="E655" s="1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s="22" customFormat="1" x14ac:dyDescent="0.2">
      <c r="A656" s="14"/>
      <c r="B656" s="93"/>
      <c r="C656" s="93"/>
      <c r="D656" s="93"/>
      <c r="E656" s="1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s="22" customFormat="1" x14ac:dyDescent="0.2">
      <c r="A657" s="14"/>
      <c r="B657" s="93"/>
      <c r="C657" s="93"/>
      <c r="D657" s="93"/>
      <c r="E657" s="1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s="22" customFormat="1" x14ac:dyDescent="0.2">
      <c r="A658" s="14"/>
      <c r="B658" s="93"/>
      <c r="C658" s="93"/>
      <c r="D658" s="93"/>
      <c r="E658" s="17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s="22" customFormat="1" x14ac:dyDescent="0.2">
      <c r="A659" s="17"/>
      <c r="B659" s="93"/>
      <c r="C659" s="93"/>
      <c r="D659" s="93"/>
      <c r="E659" s="17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s="22" customFormat="1" x14ac:dyDescent="0.2">
      <c r="A660" s="17"/>
      <c r="B660" s="93"/>
      <c r="C660" s="93"/>
      <c r="D660" s="93"/>
      <c r="E660" s="1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s="22" customFormat="1" x14ac:dyDescent="0.2">
      <c r="A661" s="17"/>
      <c r="B661" s="93"/>
      <c r="C661" s="93"/>
      <c r="D661" s="93"/>
      <c r="E661" s="1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s="22" customFormat="1" x14ac:dyDescent="0.2">
      <c r="A662" s="17"/>
      <c r="B662" s="93"/>
      <c r="C662" s="93"/>
      <c r="D662" s="93"/>
      <c r="E662" s="1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s="22" customFormat="1" x14ac:dyDescent="0.2">
      <c r="A663" s="17"/>
      <c r="B663" s="93"/>
      <c r="C663" s="93"/>
      <c r="D663" s="93"/>
      <c r="E663" s="1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s="22" customFormat="1" x14ac:dyDescent="0.2">
      <c r="A664" s="17"/>
      <c r="B664" s="93"/>
      <c r="C664" s="93"/>
      <c r="D664" s="93"/>
      <c r="E664" s="1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s="22" customFormat="1" x14ac:dyDescent="0.2">
      <c r="A665" s="17"/>
      <c r="B665" s="93"/>
      <c r="C665" s="93"/>
      <c r="D665" s="93"/>
      <c r="E665" s="1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s="22" customFormat="1" x14ac:dyDescent="0.2">
      <c r="A666" s="17"/>
      <c r="B666" s="93"/>
      <c r="C666" s="93"/>
      <c r="D666" s="93"/>
      <c r="E666" s="17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s="22" customFormat="1" x14ac:dyDescent="0.2">
      <c r="A667" s="17"/>
      <c r="B667" s="93"/>
      <c r="C667" s="93"/>
      <c r="D667" s="93"/>
      <c r="E667" s="17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s="22" customFormat="1" x14ac:dyDescent="0.2">
      <c r="A668" s="17"/>
      <c r="B668" s="93"/>
      <c r="C668" s="93"/>
      <c r="D668" s="93"/>
      <c r="E668" s="1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s="22" customFormat="1" x14ac:dyDescent="0.2">
      <c r="A669" s="17"/>
      <c r="B669" s="93"/>
      <c r="C669" s="93"/>
      <c r="D669" s="93"/>
      <c r="E669" s="1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s="22" customFormat="1" x14ac:dyDescent="0.2">
      <c r="A670" s="17"/>
      <c r="B670" s="93"/>
      <c r="C670" s="93"/>
      <c r="D670" s="93"/>
      <c r="E670" s="1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s="22" customFormat="1" x14ac:dyDescent="0.2">
      <c r="A671" s="17"/>
      <c r="B671" s="93"/>
      <c r="C671" s="93"/>
      <c r="D671" s="93"/>
      <c r="E671" s="1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s="22" customFormat="1" x14ac:dyDescent="0.2">
      <c r="A672" s="17"/>
      <c r="B672" s="93"/>
      <c r="C672" s="93"/>
      <c r="D672" s="93"/>
      <c r="E672" s="17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s="22" customFormat="1" x14ac:dyDescent="0.2">
      <c r="A673" s="17"/>
      <c r="B673" s="93"/>
      <c r="C673" s="93"/>
      <c r="D673" s="93"/>
      <c r="E673" s="17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s="22" customFormat="1" x14ac:dyDescent="0.2">
      <c r="A674" s="17"/>
      <c r="B674" s="93"/>
      <c r="C674" s="93"/>
      <c r="D674" s="93"/>
      <c r="E674" s="1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s="22" customFormat="1" x14ac:dyDescent="0.2">
      <c r="A675" s="17"/>
      <c r="B675" s="93"/>
      <c r="C675" s="93"/>
      <c r="D675" s="93"/>
      <c r="E675" s="1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s="22" customFormat="1" x14ac:dyDescent="0.2">
      <c r="A676" s="17"/>
      <c r="B676" s="93"/>
      <c r="C676" s="93"/>
      <c r="D676" s="93"/>
      <c r="E676" s="1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s="22" customFormat="1" x14ac:dyDescent="0.2">
      <c r="A677" s="17"/>
      <c r="B677" s="93"/>
      <c r="C677" s="93"/>
      <c r="D677" s="93"/>
      <c r="E677" s="1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s="22" customFormat="1" x14ac:dyDescent="0.2">
      <c r="A678" s="17"/>
      <c r="B678" s="93"/>
      <c r="C678" s="93"/>
      <c r="D678" s="93"/>
      <c r="E678" s="1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s="22" customFormat="1" x14ac:dyDescent="0.2">
      <c r="A679" s="17"/>
      <c r="B679" s="93"/>
      <c r="C679" s="93"/>
      <c r="D679" s="93"/>
      <c r="E679" s="1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s="22" customFormat="1" x14ac:dyDescent="0.2">
      <c r="A680" s="17"/>
      <c r="B680" s="93"/>
      <c r="C680" s="93"/>
      <c r="D680" s="93"/>
      <c r="E680" s="1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s="22" customFormat="1" x14ac:dyDescent="0.2">
      <c r="A681" s="17"/>
      <c r="B681" s="93"/>
      <c r="C681" s="93"/>
      <c r="D681" s="93"/>
      <c r="E681" s="1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s="22" customFormat="1" x14ac:dyDescent="0.2">
      <c r="A682" s="17"/>
      <c r="B682" s="93"/>
      <c r="C682" s="93"/>
      <c r="D682" s="93"/>
      <c r="E682" s="1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s="22" customFormat="1" x14ac:dyDescent="0.2">
      <c r="A683" s="17"/>
      <c r="B683" s="93"/>
      <c r="C683" s="93"/>
      <c r="D683" s="93"/>
      <c r="E683" s="1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s="22" customFormat="1" x14ac:dyDescent="0.2">
      <c r="A684" s="17"/>
      <c r="B684" s="93"/>
      <c r="C684" s="93"/>
      <c r="D684" s="93"/>
      <c r="E684" s="1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s="22" customFormat="1" x14ac:dyDescent="0.2">
      <c r="A685" s="17"/>
      <c r="B685" s="93"/>
      <c r="C685" s="93"/>
      <c r="D685" s="93"/>
      <c r="E685" s="1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s="22" customFormat="1" x14ac:dyDescent="0.2">
      <c r="A686" s="17"/>
      <c r="B686" s="93"/>
      <c r="C686" s="93"/>
      <c r="D686" s="93"/>
      <c r="E686" s="1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s="22" customFormat="1" x14ac:dyDescent="0.2">
      <c r="A687" s="17"/>
      <c r="B687" s="93"/>
      <c r="C687" s="93"/>
      <c r="D687" s="93"/>
      <c r="E687" s="1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s="22" customFormat="1" x14ac:dyDescent="0.2">
      <c r="A688" s="17"/>
      <c r="B688" s="93"/>
      <c r="C688" s="93"/>
      <c r="D688" s="93"/>
      <c r="E688" s="1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s="22" customFormat="1" x14ac:dyDescent="0.2">
      <c r="A689" s="17"/>
      <c r="B689" s="93"/>
      <c r="C689" s="93"/>
      <c r="D689" s="93"/>
      <c r="E689" s="1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s="22" customFormat="1" x14ac:dyDescent="0.2">
      <c r="A690" s="17"/>
      <c r="B690" s="93"/>
      <c r="C690" s="93"/>
      <c r="D690" s="93"/>
      <c r="E690" s="1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s="22" customFormat="1" x14ac:dyDescent="0.2">
      <c r="A691" s="17"/>
      <c r="B691" s="93"/>
      <c r="C691" s="93"/>
      <c r="D691" s="93"/>
      <c r="E691" s="1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s="22" customFormat="1" x14ac:dyDescent="0.2">
      <c r="A692" s="17"/>
      <c r="B692" s="93"/>
      <c r="C692" s="93"/>
      <c r="D692" s="93"/>
      <c r="E692" s="17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s="22" customFormat="1" x14ac:dyDescent="0.2">
      <c r="A693" s="17"/>
      <c r="B693" s="93"/>
      <c r="C693" s="93"/>
      <c r="D693" s="93"/>
      <c r="E693" s="17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s="22" customFormat="1" x14ac:dyDescent="0.2">
      <c r="A694" s="17"/>
      <c r="B694" s="93"/>
      <c r="C694" s="93"/>
      <c r="D694" s="93"/>
      <c r="E694" s="17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s="22" customFormat="1" x14ac:dyDescent="0.2">
      <c r="A695" s="17"/>
      <c r="B695" s="93"/>
      <c r="C695" s="93"/>
      <c r="D695" s="93"/>
      <c r="E695" s="17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s="22" customFormat="1" x14ac:dyDescent="0.2">
      <c r="A696" s="17"/>
      <c r="B696" s="93"/>
      <c r="C696" s="93"/>
      <c r="D696" s="93"/>
      <c r="E696" s="17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s="22" customFormat="1" x14ac:dyDescent="0.2">
      <c r="A697" s="17"/>
      <c r="B697" s="93"/>
      <c r="C697" s="93"/>
      <c r="D697" s="93"/>
      <c r="E697" s="1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s="22" customFormat="1" x14ac:dyDescent="0.2">
      <c r="A698" s="17"/>
      <c r="B698" s="93"/>
      <c r="C698" s="93"/>
      <c r="D698" s="93"/>
      <c r="E698" s="1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s="22" customFormat="1" x14ac:dyDescent="0.2">
      <c r="A699" s="17"/>
      <c r="B699" s="93"/>
      <c r="C699" s="93"/>
      <c r="D699" s="93"/>
      <c r="E699" s="1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s="22" customFormat="1" x14ac:dyDescent="0.2">
      <c r="A700" s="17"/>
      <c r="B700" s="93"/>
      <c r="C700" s="93"/>
      <c r="D700" s="93"/>
      <c r="E700" s="1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s="22" customFormat="1" x14ac:dyDescent="0.2">
      <c r="A701" s="17"/>
      <c r="B701" s="93"/>
      <c r="C701" s="93"/>
      <c r="D701" s="93"/>
      <c r="E701" s="1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s="22" customFormat="1" x14ac:dyDescent="0.2">
      <c r="A702" s="17"/>
      <c r="B702" s="93"/>
      <c r="C702" s="93"/>
      <c r="D702" s="93"/>
      <c r="E702" s="1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s="22" customFormat="1" x14ac:dyDescent="0.2">
      <c r="A703" s="17"/>
      <c r="B703" s="93"/>
      <c r="C703" s="93"/>
      <c r="D703" s="93"/>
      <c r="E703" s="1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s="22" customFormat="1" x14ac:dyDescent="0.2">
      <c r="A704" s="17"/>
      <c r="B704" s="93"/>
      <c r="C704" s="93"/>
      <c r="D704" s="93"/>
      <c r="E704" s="1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s="22" customFormat="1" x14ac:dyDescent="0.2">
      <c r="A705" s="17"/>
      <c r="B705" s="93"/>
      <c r="C705" s="93"/>
      <c r="D705" s="93"/>
      <c r="E705" s="1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s="22" customFormat="1" x14ac:dyDescent="0.2">
      <c r="A706" s="17"/>
      <c r="B706" s="93"/>
      <c r="C706" s="93"/>
      <c r="D706" s="93"/>
      <c r="E706" s="1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</sheetData>
  <mergeCells count="2">
    <mergeCell ref="A3:A4"/>
    <mergeCell ref="B3:D3"/>
  </mergeCells>
  <conditionalFormatting sqref="B32:B48">
    <cfRule type="expression" dxfId="15" priority="36" stopIfTrue="1">
      <formula>AND(B32&lt;TODAY(),ISBLANK(#REF!))</formula>
    </cfRule>
  </conditionalFormatting>
  <conditionalFormatting sqref="B8:B12">
    <cfRule type="expression" dxfId="14" priority="30" stopIfTrue="1">
      <formula>AND(B8&lt;TODAY(),ISBLANK(#REF!))</formula>
    </cfRule>
  </conditionalFormatting>
  <conditionalFormatting sqref="B15">
    <cfRule type="expression" dxfId="13" priority="29" stopIfTrue="1">
      <formula>AND(B15&lt;TODAY(),ISBLANK(#REF!))</formula>
    </cfRule>
  </conditionalFormatting>
  <conditionalFormatting sqref="B26">
    <cfRule type="expression" dxfId="12" priority="25" stopIfTrue="1">
      <formula>AND(B26&lt;TODAY(),ISBLANK(#REF!))</formula>
    </cfRule>
  </conditionalFormatting>
  <conditionalFormatting sqref="B22">
    <cfRule type="expression" dxfId="11" priority="20" stopIfTrue="1">
      <formula>AND(B22&lt;TODAY(),ISBLANK(#REF!))</formula>
    </cfRule>
  </conditionalFormatting>
  <conditionalFormatting sqref="B25">
    <cfRule type="expression" dxfId="10" priority="18" stopIfTrue="1">
      <formula>AND(B25&lt;TODAY(),ISBLANK(#REF!))</formula>
    </cfRule>
  </conditionalFormatting>
  <conditionalFormatting sqref="B29">
    <cfRule type="expression" dxfId="9" priority="16" stopIfTrue="1">
      <formula>AND(B29&lt;TODAY(),ISBLANK(#REF!))</formula>
    </cfRule>
  </conditionalFormatting>
  <conditionalFormatting sqref="B55">
    <cfRule type="expression" dxfId="8" priority="14" stopIfTrue="1">
      <formula>AND(B55&lt;TODAY(),ISBLANK(#REF!))</formula>
    </cfRule>
  </conditionalFormatting>
  <conditionalFormatting sqref="B52">
    <cfRule type="expression" dxfId="7" priority="12" stopIfTrue="1">
      <formula>AND(B52&lt;TODAY(),ISBLANK(#REF!))</formula>
    </cfRule>
  </conditionalFormatting>
  <conditionalFormatting sqref="B51">
    <cfRule type="expression" dxfId="6" priority="10" stopIfTrue="1">
      <formula>AND(B51&lt;TODAY(),ISBLANK(#REF!))</formula>
    </cfRule>
  </conditionalFormatting>
  <conditionalFormatting sqref="B53:B54">
    <cfRule type="expression" dxfId="5" priority="2" stopIfTrue="1">
      <formula>AND(B53&lt;TODAY(),ISBLANK(#REF!))</formula>
    </cfRule>
  </conditionalFormatting>
  <printOptions horizontalCentered="1"/>
  <pageMargins left="7.874015748031496E-2" right="0" top="0.47244094488188981" bottom="7.874015748031496E-2" header="7.874015748031496E-2" footer="0"/>
  <pageSetup paperSize="9" scale="40" orientation="portrait" r:id="rId1"/>
  <headerFooter alignWithMargins="0">
    <oddHeader>&amp;L&amp;G</oddHeader>
    <oddFooter>&amp;LFonte:GPE/APEP&amp;R&amp;"Verdana,Normal"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6">
    <tabColor indexed="56"/>
    <pageSetUpPr autoPageBreaks="0"/>
  </sheetPr>
  <dimension ref="A1:Y1056"/>
  <sheetViews>
    <sheetView showGridLines="0" zoomScale="50" zoomScaleNormal="55" zoomScaleSheetLayoutView="25" workbookViewId="0">
      <selection activeCell="A5" sqref="A5"/>
    </sheetView>
  </sheetViews>
  <sheetFormatPr defaultColWidth="11.5703125" defaultRowHeight="22.5" x14ac:dyDescent="0.3"/>
  <cols>
    <col min="1" max="1" width="98.5703125" style="3" customWidth="1"/>
    <col min="2" max="2" width="36.5703125" style="22" customWidth="1"/>
    <col min="3" max="3" width="19.85546875" style="16" hidden="1" customWidth="1"/>
    <col min="4" max="4" width="17.85546875" style="16" hidden="1" customWidth="1"/>
    <col min="5" max="5" width="19.5703125" style="22" hidden="1" customWidth="1"/>
    <col min="6" max="6" width="7.7109375" style="36" customWidth="1"/>
    <col min="7" max="7" width="11.5703125" style="17" customWidth="1"/>
    <col min="8" max="8" width="17.5703125" style="17" bestFit="1" customWidth="1"/>
    <col min="9" max="9" width="18.140625" style="17" bestFit="1" customWidth="1"/>
    <col min="10" max="10" width="15.28515625" style="17" bestFit="1" customWidth="1"/>
    <col min="11" max="12" width="11.5703125" style="17" customWidth="1"/>
    <col min="13" max="16384" width="11.5703125" style="3"/>
  </cols>
  <sheetData>
    <row r="1" spans="1:22" s="1" customFormat="1" ht="54.75" customHeight="1" thickTop="1" x14ac:dyDescent="0.2">
      <c r="A1" s="84" t="s">
        <v>41</v>
      </c>
      <c r="B1" s="91" t="s">
        <v>40</v>
      </c>
      <c r="C1" s="44"/>
      <c r="D1" s="44"/>
      <c r="E1" s="44"/>
      <c r="F1" s="33"/>
      <c r="G1" s="18"/>
      <c r="H1" s="18"/>
      <c r="I1" s="18"/>
      <c r="J1" s="18"/>
      <c r="K1" s="18"/>
      <c r="L1" s="18"/>
    </row>
    <row r="2" spans="1:22" s="2" customFormat="1" ht="6" customHeight="1" x14ac:dyDescent="0.2">
      <c r="A2" s="4"/>
      <c r="B2" s="87"/>
      <c r="C2" s="5"/>
      <c r="D2" s="5"/>
      <c r="E2" s="70"/>
      <c r="F2" s="34"/>
      <c r="G2" s="19"/>
      <c r="H2" s="43"/>
      <c r="I2" s="13"/>
      <c r="J2" s="13"/>
      <c r="K2" s="13"/>
      <c r="L2" s="13"/>
    </row>
    <row r="3" spans="1:22" s="2" customFormat="1" ht="30" customHeight="1" thickBot="1" x14ac:dyDescent="0.25">
      <c r="A3" s="118" t="s">
        <v>18</v>
      </c>
      <c r="B3" s="118" t="s">
        <v>38</v>
      </c>
      <c r="C3" s="120" t="s">
        <v>15</v>
      </c>
      <c r="D3" s="121"/>
      <c r="E3" s="123"/>
    </row>
    <row r="4" spans="1:22" s="2" customFormat="1" ht="42" customHeight="1" thickTop="1" x14ac:dyDescent="0.2">
      <c r="A4" s="119"/>
      <c r="B4" s="124"/>
      <c r="C4" s="68" t="s">
        <v>24</v>
      </c>
      <c r="D4" s="68" t="s">
        <v>16</v>
      </c>
      <c r="E4" s="40" t="s">
        <v>17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customFormat="1" ht="9" customHeight="1" x14ac:dyDescent="0.2">
      <c r="A5" s="21"/>
      <c r="B5" s="26"/>
      <c r="E5" s="26"/>
      <c r="F5" s="20"/>
    </row>
    <row r="6" spans="1:22" s="27" customFormat="1" ht="34.5" customHeight="1" thickBot="1" x14ac:dyDescent="0.25">
      <c r="A6" s="45" t="s">
        <v>39</v>
      </c>
      <c r="B6" s="71"/>
      <c r="C6" s="45"/>
      <c r="D6" s="45"/>
      <c r="E6" s="71"/>
      <c r="F6"/>
      <c r="G6" s="46"/>
      <c r="H6" s="46"/>
      <c r="J6" s="47"/>
      <c r="K6" s="48"/>
      <c r="L6" s="49"/>
    </row>
    <row r="7" spans="1:22" customFormat="1" ht="35.25" customHeight="1" thickTop="1" thickBot="1" x14ac:dyDescent="0.25">
      <c r="A7" s="50" t="s">
        <v>19</v>
      </c>
      <c r="B7" s="72"/>
      <c r="C7" s="51"/>
      <c r="D7" s="51"/>
      <c r="E7" s="72"/>
      <c r="F7" s="20"/>
      <c r="H7" s="54"/>
    </row>
    <row r="8" spans="1:22" s="2" customFormat="1" ht="37.5" customHeight="1" thickTop="1" thickBot="1" x14ac:dyDescent="0.25">
      <c r="A8" s="83" t="s">
        <v>27</v>
      </c>
      <c r="B8" s="82"/>
      <c r="C8" s="85"/>
      <c r="D8" s="53"/>
      <c r="E8" s="73"/>
      <c r="F8" s="30"/>
      <c r="G8" s="13"/>
      <c r="H8" s="13"/>
      <c r="I8" s="13"/>
      <c r="J8" s="13"/>
      <c r="K8" s="13"/>
      <c r="L8" s="13"/>
    </row>
    <row r="9" spans="1:22" s="2" customFormat="1" ht="37.5" customHeight="1" thickTop="1" x14ac:dyDescent="0.2">
      <c r="A9" s="67" t="s">
        <v>33</v>
      </c>
      <c r="B9" s="82"/>
      <c r="C9" s="85"/>
      <c r="D9" s="53"/>
      <c r="E9" s="73"/>
      <c r="F9" s="30"/>
      <c r="G9" s="13"/>
      <c r="H9" s="13"/>
      <c r="I9" s="13"/>
      <c r="J9" s="13"/>
      <c r="K9" s="13"/>
      <c r="L9" s="13"/>
    </row>
    <row r="10" spans="1:22" s="58" customFormat="1" ht="6" customHeight="1" thickBot="1" x14ac:dyDescent="0.25">
      <c r="A10" s="55"/>
      <c r="B10" s="88"/>
      <c r="C10" s="56"/>
      <c r="D10" s="56"/>
      <c r="E10" s="74"/>
      <c r="F10" s="57"/>
    </row>
    <row r="11" spans="1:22" customFormat="1" ht="35.25" customHeight="1" thickTop="1" thickBot="1" x14ac:dyDescent="0.25">
      <c r="A11" s="50" t="s">
        <v>32</v>
      </c>
      <c r="B11" s="72"/>
      <c r="C11" s="51"/>
      <c r="D11" s="51"/>
      <c r="E11" s="72"/>
      <c r="F11" s="20"/>
      <c r="H11" s="54"/>
    </row>
    <row r="12" spans="1:22" s="2" customFormat="1" ht="37.5" customHeight="1" thickTop="1" thickBot="1" x14ac:dyDescent="0.25">
      <c r="A12" s="83" t="s">
        <v>28</v>
      </c>
      <c r="B12" s="82"/>
      <c r="C12" s="85"/>
      <c r="D12" s="53"/>
      <c r="E12" s="73"/>
      <c r="F12" s="30"/>
      <c r="G12" s="13"/>
      <c r="H12" s="13"/>
      <c r="I12" s="13"/>
      <c r="J12" s="13"/>
      <c r="K12" s="13"/>
      <c r="L12" s="13"/>
    </row>
    <row r="13" spans="1:22" s="2" customFormat="1" ht="37.5" customHeight="1" thickTop="1" x14ac:dyDescent="0.2">
      <c r="A13" s="67" t="s">
        <v>29</v>
      </c>
      <c r="B13" s="82"/>
      <c r="C13" s="85"/>
      <c r="D13" s="53"/>
      <c r="E13" s="73"/>
      <c r="F13" s="30"/>
      <c r="G13" s="13"/>
      <c r="H13" s="13"/>
      <c r="I13" s="13"/>
      <c r="J13" s="13"/>
      <c r="K13" s="13"/>
      <c r="L13" s="13"/>
    </row>
    <row r="14" spans="1:22" s="58" customFormat="1" ht="6" customHeight="1" thickBot="1" x14ac:dyDescent="0.25">
      <c r="A14" s="55"/>
      <c r="B14" s="88"/>
      <c r="C14" s="56"/>
      <c r="D14" s="56"/>
      <c r="E14" s="74"/>
      <c r="F14" s="57"/>
    </row>
    <row r="15" spans="1:22" customFormat="1" ht="35.25" customHeight="1" thickTop="1" thickBot="1" x14ac:dyDescent="0.25">
      <c r="A15" s="50" t="s">
        <v>22</v>
      </c>
      <c r="B15" s="72"/>
      <c r="C15" s="51"/>
      <c r="D15" s="51"/>
      <c r="E15" s="72"/>
      <c r="F15" s="20"/>
      <c r="H15" s="54"/>
    </row>
    <row r="16" spans="1:22" s="2" customFormat="1" ht="37.5" customHeight="1" thickTop="1" x14ac:dyDescent="0.2">
      <c r="A16" s="67" t="s">
        <v>34</v>
      </c>
      <c r="B16" s="82"/>
      <c r="C16" s="85"/>
      <c r="D16" s="53"/>
      <c r="E16" s="73"/>
      <c r="F16" s="30"/>
      <c r="G16" s="13"/>
      <c r="H16" s="13"/>
      <c r="I16" s="13"/>
      <c r="J16" s="13"/>
      <c r="K16" s="13"/>
      <c r="L16" s="13"/>
    </row>
    <row r="17" spans="1:25" s="58" customFormat="1" ht="6" customHeight="1" thickBot="1" x14ac:dyDescent="0.25">
      <c r="A17" s="55"/>
      <c r="B17" s="88"/>
      <c r="C17" s="56"/>
      <c r="D17" s="56"/>
      <c r="E17" s="74"/>
      <c r="F17" s="57"/>
    </row>
    <row r="18" spans="1:25" s="27" customFormat="1" ht="35.25" customHeight="1" thickTop="1" x14ac:dyDescent="0.2">
      <c r="A18" s="59" t="s">
        <v>26</v>
      </c>
      <c r="B18" s="89"/>
      <c r="C18" s="60"/>
      <c r="D18" s="61"/>
      <c r="E18" s="76"/>
      <c r="F18" s="18"/>
    </row>
    <row r="19" spans="1:25" s="28" customFormat="1" ht="9" customHeight="1" x14ac:dyDescent="0.3">
      <c r="A19" s="62"/>
      <c r="B19" s="26"/>
      <c r="C19" s="63"/>
      <c r="D19" s="42"/>
      <c r="E19" s="77"/>
      <c r="F19" s="63"/>
      <c r="G19" s="64"/>
      <c r="H19"/>
      <c r="I19" s="46"/>
      <c r="J19" s="46"/>
      <c r="L19" s="47"/>
      <c r="M19" s="65"/>
      <c r="N19" s="66"/>
    </row>
    <row r="20" spans="1:25" s="27" customFormat="1" ht="34.5" customHeight="1" thickBot="1" x14ac:dyDescent="0.25">
      <c r="A20" s="45" t="s">
        <v>23</v>
      </c>
      <c r="B20" s="71"/>
      <c r="C20" s="45"/>
      <c r="D20" s="45"/>
      <c r="E20" s="71"/>
      <c r="F20"/>
      <c r="G20" s="46"/>
      <c r="H20" s="46"/>
      <c r="J20" s="47"/>
      <c r="K20" s="48"/>
      <c r="L20" s="49"/>
    </row>
    <row r="21" spans="1:25" customFormat="1" ht="35.25" customHeight="1" thickTop="1" thickBot="1" x14ac:dyDescent="0.25">
      <c r="A21" s="50" t="s">
        <v>36</v>
      </c>
      <c r="B21" s="72"/>
      <c r="C21" s="51"/>
      <c r="D21" s="51"/>
      <c r="E21" s="72"/>
      <c r="F21" s="20"/>
      <c r="H21" s="54"/>
    </row>
    <row r="22" spans="1:25" s="2" customFormat="1" ht="37.5" customHeight="1" thickTop="1" x14ac:dyDescent="0.2">
      <c r="A22" s="67" t="s">
        <v>35</v>
      </c>
      <c r="B22" s="92"/>
      <c r="C22" s="85"/>
      <c r="D22" s="53"/>
      <c r="E22" s="73"/>
      <c r="F22" s="30"/>
      <c r="G22" s="13"/>
      <c r="H22" s="13"/>
      <c r="I22" s="13"/>
      <c r="J22" s="13"/>
      <c r="K22" s="13"/>
      <c r="L22" s="13"/>
    </row>
    <row r="23" spans="1:25" s="58" customFormat="1" ht="6" customHeight="1" thickBot="1" x14ac:dyDescent="0.25">
      <c r="A23" s="55"/>
      <c r="B23" s="88"/>
      <c r="C23" s="56"/>
      <c r="D23" s="56"/>
      <c r="E23" s="74"/>
      <c r="F23" s="57"/>
    </row>
    <row r="24" spans="1:25" customFormat="1" ht="35.25" customHeight="1" thickTop="1" thickBot="1" x14ac:dyDescent="0.25">
      <c r="A24" s="50" t="s">
        <v>20</v>
      </c>
      <c r="B24" s="72"/>
      <c r="C24" s="51"/>
      <c r="D24" s="51"/>
      <c r="E24" s="72"/>
      <c r="F24" s="20"/>
      <c r="H24" s="54"/>
    </row>
    <row r="25" spans="1:25" s="2" customFormat="1" ht="37.5" customHeight="1" thickTop="1" thickBot="1" x14ac:dyDescent="0.25">
      <c r="A25" s="83" t="s">
        <v>37</v>
      </c>
      <c r="B25" s="82"/>
      <c r="C25" s="85"/>
      <c r="D25" s="53"/>
      <c r="E25" s="73"/>
      <c r="F25" s="30"/>
      <c r="G25" s="13"/>
      <c r="H25" s="13"/>
      <c r="I25" s="13"/>
      <c r="J25" s="13"/>
      <c r="K25" s="13"/>
      <c r="L25" s="13"/>
    </row>
    <row r="26" spans="1:25" s="2" customFormat="1" ht="37.5" customHeight="1" thickTop="1" thickBot="1" x14ac:dyDescent="0.25">
      <c r="A26" s="67" t="s">
        <v>30</v>
      </c>
      <c r="B26" s="82"/>
      <c r="C26" s="86"/>
      <c r="D26" s="52"/>
      <c r="E26" s="75"/>
      <c r="F26" s="30"/>
      <c r="G26" s="13"/>
      <c r="H26" s="13"/>
      <c r="I26" s="13"/>
      <c r="J26" s="13"/>
      <c r="K26" s="13"/>
      <c r="L26" s="13"/>
    </row>
    <row r="27" spans="1:25" s="2" customFormat="1" ht="37.5" customHeight="1" thickTop="1" x14ac:dyDescent="0.2">
      <c r="A27" s="67" t="s">
        <v>31</v>
      </c>
      <c r="B27" s="82"/>
      <c r="C27" s="85"/>
      <c r="D27" s="53"/>
      <c r="E27" s="73"/>
      <c r="F27" s="30"/>
      <c r="G27" s="13"/>
      <c r="H27" s="13"/>
      <c r="I27" s="13"/>
      <c r="J27" s="13"/>
      <c r="K27" s="13"/>
      <c r="L27" s="13"/>
    </row>
    <row r="28" spans="1:25" customFormat="1" ht="5.25" customHeight="1" thickBot="1" x14ac:dyDescent="0.25">
      <c r="B28" s="26"/>
      <c r="E28" s="26"/>
    </row>
    <row r="29" spans="1:25" s="28" customFormat="1" ht="35.25" customHeight="1" thickTop="1" x14ac:dyDescent="0.2">
      <c r="A29" s="59" t="s">
        <v>42</v>
      </c>
      <c r="B29" s="89"/>
      <c r="C29" s="60"/>
      <c r="D29" s="61"/>
      <c r="E29" s="76"/>
      <c r="F29" s="25"/>
    </row>
    <row r="30" spans="1:25" s="28" customFormat="1" ht="6" customHeight="1" thickBot="1" x14ac:dyDescent="0.3">
      <c r="A30" s="21"/>
      <c r="B30" s="90"/>
      <c r="C30" s="41"/>
      <c r="D30" s="41"/>
      <c r="E30" s="78"/>
      <c r="F30" s="25"/>
    </row>
    <row r="31" spans="1:25" s="27" customFormat="1" ht="35.25" customHeight="1" thickTop="1" x14ac:dyDescent="0.2">
      <c r="A31" s="59" t="s">
        <v>25</v>
      </c>
      <c r="B31" s="89"/>
      <c r="C31" s="60"/>
      <c r="D31" s="61"/>
      <c r="E31" s="76"/>
      <c r="F31" s="18"/>
    </row>
    <row r="32" spans="1:25" customFormat="1" ht="7.5" customHeight="1" x14ac:dyDescent="0.2">
      <c r="A32" s="122"/>
      <c r="B32" s="122"/>
      <c r="C32" s="122"/>
      <c r="D32" s="122"/>
      <c r="E32" s="122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7" s="29" customFormat="1" ht="21" customHeight="1" x14ac:dyDescent="0.25">
      <c r="A33" s="69"/>
      <c r="B33" s="32"/>
      <c r="C33" s="7"/>
      <c r="D33" s="7"/>
      <c r="E33" s="32"/>
    </row>
    <row r="34" spans="1:7" s="23" customFormat="1" ht="21" customHeight="1" x14ac:dyDescent="0.2">
      <c r="B34" s="37"/>
      <c r="E34" s="37"/>
      <c r="F34" s="35"/>
      <c r="G34" s="24"/>
    </row>
    <row r="35" spans="1:7" ht="18" x14ac:dyDescent="0.25">
      <c r="A35" s="29"/>
      <c r="B35" s="38"/>
      <c r="C35" s="6"/>
      <c r="D35" s="6"/>
      <c r="E35" s="38"/>
      <c r="F35" s="31"/>
      <c r="G35"/>
    </row>
    <row r="36" spans="1:7" x14ac:dyDescent="0.3">
      <c r="B36" s="38"/>
      <c r="C36" s="6"/>
      <c r="D36" s="6"/>
      <c r="E36" s="38"/>
    </row>
    <row r="37" spans="1:7" hidden="1" x14ac:dyDescent="0.3">
      <c r="A37" s="29" t="s">
        <v>14</v>
      </c>
      <c r="B37" s="38"/>
      <c r="C37" s="6"/>
      <c r="D37" s="6"/>
      <c r="E37" s="38"/>
    </row>
    <row r="38" spans="1:7" x14ac:dyDescent="0.3">
      <c r="B38" s="38"/>
      <c r="C38" s="6"/>
      <c r="D38" s="6"/>
      <c r="E38" s="38"/>
    </row>
    <row r="39" spans="1:7" x14ac:dyDescent="0.3">
      <c r="B39" s="38"/>
      <c r="C39" s="6"/>
      <c r="D39" s="6"/>
      <c r="E39" s="38"/>
    </row>
    <row r="40" spans="1:7" x14ac:dyDescent="0.3">
      <c r="B40" s="38"/>
      <c r="C40" s="6"/>
      <c r="D40" s="6"/>
      <c r="E40" s="38"/>
    </row>
    <row r="41" spans="1:7" x14ac:dyDescent="0.3">
      <c r="B41" s="38"/>
      <c r="C41" s="6"/>
      <c r="D41" s="6"/>
      <c r="E41" s="38"/>
    </row>
    <row r="42" spans="1:7" x14ac:dyDescent="0.3">
      <c r="B42" s="38"/>
      <c r="C42" s="6"/>
      <c r="D42" s="6"/>
      <c r="E42" s="38"/>
    </row>
    <row r="43" spans="1:7" x14ac:dyDescent="0.3">
      <c r="B43" s="38"/>
      <c r="C43" s="6"/>
      <c r="D43" s="6"/>
      <c r="E43" s="38"/>
    </row>
    <row r="44" spans="1:7" x14ac:dyDescent="0.3">
      <c r="B44" s="32"/>
      <c r="C44" s="8"/>
      <c r="D44" s="8"/>
      <c r="E44" s="32"/>
    </row>
    <row r="45" spans="1:7" x14ac:dyDescent="0.3">
      <c r="B45" s="32"/>
      <c r="C45" s="8"/>
      <c r="D45" s="8"/>
      <c r="E45" s="32"/>
    </row>
    <row r="46" spans="1:7" x14ac:dyDescent="0.3">
      <c r="B46" s="32"/>
      <c r="C46" s="8"/>
      <c r="D46" s="8"/>
      <c r="E46" s="32"/>
    </row>
    <row r="47" spans="1:7" x14ac:dyDescent="0.3">
      <c r="B47" s="32"/>
      <c r="C47" s="8"/>
      <c r="D47" s="8"/>
      <c r="E47" s="32"/>
    </row>
    <row r="48" spans="1:7" x14ac:dyDescent="0.3">
      <c r="B48" s="32"/>
      <c r="C48" s="8"/>
      <c r="D48" s="8"/>
      <c r="E48" s="32"/>
    </row>
    <row r="49" spans="2:5" x14ac:dyDescent="0.3">
      <c r="B49" s="32"/>
      <c r="C49" s="8"/>
      <c r="D49" s="8"/>
      <c r="E49" s="32"/>
    </row>
    <row r="50" spans="2:5" x14ac:dyDescent="0.3">
      <c r="B50" s="32"/>
      <c r="C50" s="8"/>
      <c r="D50" s="8"/>
      <c r="E50" s="32"/>
    </row>
    <row r="51" spans="2:5" x14ac:dyDescent="0.3">
      <c r="B51" s="32"/>
      <c r="C51" s="8"/>
      <c r="D51" s="8"/>
      <c r="E51" s="32"/>
    </row>
    <row r="52" spans="2:5" x14ac:dyDescent="0.3">
      <c r="B52" s="32"/>
      <c r="C52" s="8"/>
      <c r="D52" s="8"/>
      <c r="E52" s="32"/>
    </row>
    <row r="53" spans="2:5" x14ac:dyDescent="0.3">
      <c r="B53" s="32"/>
      <c r="C53" s="8"/>
      <c r="D53" s="8"/>
      <c r="E53" s="32"/>
    </row>
    <row r="54" spans="2:5" x14ac:dyDescent="0.3">
      <c r="B54" s="32"/>
      <c r="C54" s="8"/>
      <c r="D54" s="8"/>
      <c r="E54" s="32"/>
    </row>
    <row r="55" spans="2:5" x14ac:dyDescent="0.3">
      <c r="B55" s="32"/>
      <c r="C55" s="8"/>
      <c r="D55" s="8"/>
      <c r="E55" s="32"/>
    </row>
    <row r="56" spans="2:5" x14ac:dyDescent="0.3">
      <c r="B56" s="32"/>
      <c r="C56" s="8"/>
      <c r="D56" s="8"/>
      <c r="E56" s="32"/>
    </row>
    <row r="57" spans="2:5" x14ac:dyDescent="0.3">
      <c r="B57" s="32"/>
      <c r="C57" s="8"/>
      <c r="D57" s="8"/>
      <c r="E57" s="32"/>
    </row>
    <row r="58" spans="2:5" x14ac:dyDescent="0.3">
      <c r="B58" s="32"/>
      <c r="C58" s="8"/>
      <c r="D58" s="8"/>
      <c r="E58" s="32"/>
    </row>
    <row r="59" spans="2:5" x14ac:dyDescent="0.3">
      <c r="B59" s="32"/>
      <c r="C59" s="8"/>
      <c r="D59" s="8"/>
      <c r="E59" s="32"/>
    </row>
    <row r="60" spans="2:5" x14ac:dyDescent="0.3">
      <c r="B60" s="32"/>
      <c r="C60" s="8"/>
      <c r="D60" s="8"/>
      <c r="E60" s="32"/>
    </row>
    <row r="61" spans="2:5" x14ac:dyDescent="0.3">
      <c r="B61" s="32"/>
      <c r="C61" s="8"/>
      <c r="D61" s="8"/>
      <c r="E61" s="32"/>
    </row>
    <row r="62" spans="2:5" x14ac:dyDescent="0.3">
      <c r="B62" s="32"/>
      <c r="C62" s="8"/>
      <c r="D62" s="8"/>
      <c r="E62" s="32"/>
    </row>
    <row r="63" spans="2:5" x14ac:dyDescent="0.3">
      <c r="B63" s="32"/>
      <c r="C63" s="8"/>
      <c r="D63" s="8"/>
      <c r="E63" s="32"/>
    </row>
    <row r="64" spans="2:5" x14ac:dyDescent="0.3">
      <c r="B64" s="32"/>
      <c r="C64" s="8"/>
      <c r="D64" s="8"/>
      <c r="E64" s="32"/>
    </row>
    <row r="65" spans="2:5" x14ac:dyDescent="0.3">
      <c r="B65" s="32"/>
      <c r="C65" s="8"/>
      <c r="D65" s="8"/>
      <c r="E65" s="32"/>
    </row>
    <row r="66" spans="2:5" x14ac:dyDescent="0.3">
      <c r="B66" s="32"/>
      <c r="C66" s="8"/>
      <c r="D66" s="8"/>
      <c r="E66" s="32"/>
    </row>
    <row r="67" spans="2:5" x14ac:dyDescent="0.3">
      <c r="B67" s="32"/>
      <c r="C67" s="8"/>
      <c r="D67" s="8"/>
      <c r="E67" s="32"/>
    </row>
    <row r="68" spans="2:5" x14ac:dyDescent="0.3">
      <c r="B68" s="32"/>
      <c r="C68" s="8"/>
      <c r="D68" s="8"/>
      <c r="E68" s="32"/>
    </row>
    <row r="69" spans="2:5" x14ac:dyDescent="0.3">
      <c r="B69" s="32"/>
      <c r="C69" s="8"/>
      <c r="D69" s="8"/>
      <c r="E69" s="32"/>
    </row>
    <row r="70" spans="2:5" x14ac:dyDescent="0.3">
      <c r="B70" s="32"/>
      <c r="C70" s="8"/>
      <c r="D70" s="8"/>
      <c r="E70" s="32"/>
    </row>
    <row r="71" spans="2:5" x14ac:dyDescent="0.3">
      <c r="B71" s="32"/>
      <c r="C71" s="8"/>
      <c r="D71" s="8"/>
      <c r="E71" s="32"/>
    </row>
    <row r="72" spans="2:5" x14ac:dyDescent="0.3">
      <c r="B72" s="32"/>
      <c r="C72" s="8"/>
      <c r="D72" s="8"/>
      <c r="E72" s="32"/>
    </row>
    <row r="73" spans="2:5" x14ac:dyDescent="0.3">
      <c r="B73" s="32"/>
      <c r="C73" s="8"/>
      <c r="D73" s="8"/>
      <c r="E73" s="32"/>
    </row>
    <row r="74" spans="2:5" x14ac:dyDescent="0.3">
      <c r="B74" s="32"/>
      <c r="C74" s="8"/>
      <c r="D74" s="8"/>
      <c r="E74" s="32"/>
    </row>
    <row r="75" spans="2:5" x14ac:dyDescent="0.3">
      <c r="B75" s="32"/>
      <c r="C75" s="8"/>
      <c r="D75" s="8"/>
      <c r="E75" s="32"/>
    </row>
    <row r="76" spans="2:5" x14ac:dyDescent="0.3">
      <c r="B76" s="32"/>
      <c r="C76" s="8"/>
      <c r="D76" s="8"/>
      <c r="E76" s="32"/>
    </row>
    <row r="77" spans="2:5" x14ac:dyDescent="0.3">
      <c r="B77" s="32"/>
      <c r="C77" s="8"/>
      <c r="D77" s="8"/>
      <c r="E77" s="32"/>
    </row>
    <row r="78" spans="2:5" x14ac:dyDescent="0.3">
      <c r="B78" s="32"/>
      <c r="C78" s="8"/>
      <c r="D78" s="8"/>
      <c r="E78" s="32"/>
    </row>
    <row r="79" spans="2:5" x14ac:dyDescent="0.3">
      <c r="B79" s="32"/>
      <c r="C79" s="8"/>
      <c r="D79" s="8"/>
      <c r="E79" s="32"/>
    </row>
    <row r="80" spans="2:5" x14ac:dyDescent="0.3">
      <c r="B80" s="32"/>
      <c r="C80" s="8"/>
      <c r="D80" s="8"/>
      <c r="E80" s="32"/>
    </row>
    <row r="81" spans="2:5" x14ac:dyDescent="0.3">
      <c r="B81" s="32"/>
      <c r="C81" s="8"/>
      <c r="D81" s="8"/>
      <c r="E81" s="32"/>
    </row>
    <row r="82" spans="2:5" x14ac:dyDescent="0.3">
      <c r="B82" s="32"/>
      <c r="C82" s="8"/>
      <c r="D82" s="8"/>
      <c r="E82" s="32"/>
    </row>
    <row r="83" spans="2:5" x14ac:dyDescent="0.3">
      <c r="B83" s="32"/>
      <c r="C83" s="8"/>
      <c r="D83" s="8"/>
      <c r="E83" s="32"/>
    </row>
    <row r="84" spans="2:5" x14ac:dyDescent="0.3">
      <c r="B84" s="32"/>
      <c r="C84" s="8"/>
      <c r="D84" s="8"/>
      <c r="E84" s="32"/>
    </row>
    <row r="85" spans="2:5" x14ac:dyDescent="0.3">
      <c r="B85" s="32"/>
      <c r="C85" s="8"/>
      <c r="D85" s="8"/>
      <c r="E85" s="32"/>
    </row>
    <row r="86" spans="2:5" x14ac:dyDescent="0.3">
      <c r="B86" s="32"/>
      <c r="C86" s="8"/>
      <c r="D86" s="8"/>
      <c r="E86" s="32"/>
    </row>
    <row r="87" spans="2:5" x14ac:dyDescent="0.3">
      <c r="B87" s="39"/>
      <c r="C87" s="9"/>
      <c r="D87" s="9"/>
      <c r="E87" s="39"/>
    </row>
    <row r="88" spans="2:5" x14ac:dyDescent="0.3">
      <c r="B88" s="32"/>
      <c r="C88" s="8"/>
      <c r="D88" s="8"/>
      <c r="E88" s="32"/>
    </row>
    <row r="89" spans="2:5" x14ac:dyDescent="0.3">
      <c r="B89" s="32"/>
      <c r="C89" s="8"/>
      <c r="D89" s="8"/>
      <c r="E89" s="32"/>
    </row>
    <row r="90" spans="2:5" x14ac:dyDescent="0.3">
      <c r="B90" s="32"/>
      <c r="C90" s="8"/>
      <c r="D90" s="8"/>
      <c r="E90" s="32"/>
    </row>
    <row r="91" spans="2:5" x14ac:dyDescent="0.3">
      <c r="B91" s="39"/>
      <c r="C91" s="9"/>
      <c r="D91" s="9"/>
      <c r="E91" s="39"/>
    </row>
    <row r="92" spans="2:5" x14ac:dyDescent="0.3">
      <c r="B92" s="39"/>
      <c r="C92" s="9"/>
      <c r="D92" s="9"/>
      <c r="E92" s="39"/>
    </row>
    <row r="93" spans="2:5" x14ac:dyDescent="0.3">
      <c r="B93" s="39"/>
      <c r="C93" s="9"/>
      <c r="D93" s="9"/>
      <c r="E93" s="39"/>
    </row>
    <row r="94" spans="2:5" x14ac:dyDescent="0.3">
      <c r="B94" s="39"/>
      <c r="C94" s="9"/>
      <c r="D94" s="9"/>
      <c r="E94" s="39"/>
    </row>
    <row r="95" spans="2:5" x14ac:dyDescent="0.3">
      <c r="B95" s="39"/>
      <c r="C95" s="9"/>
      <c r="D95" s="9"/>
      <c r="E95" s="39"/>
    </row>
    <row r="96" spans="2:5" x14ac:dyDescent="0.3">
      <c r="B96" s="39"/>
      <c r="C96" s="9"/>
      <c r="D96" s="9"/>
      <c r="E96" s="39"/>
    </row>
    <row r="97" spans="2:5" x14ac:dyDescent="0.3">
      <c r="B97" s="39"/>
      <c r="C97" s="9"/>
      <c r="D97" s="9"/>
      <c r="E97" s="39"/>
    </row>
    <row r="98" spans="2:5" x14ac:dyDescent="0.3">
      <c r="B98" s="39"/>
      <c r="C98" s="9"/>
      <c r="D98" s="9"/>
      <c r="E98" s="39"/>
    </row>
    <row r="99" spans="2:5" x14ac:dyDescent="0.3">
      <c r="B99" s="39"/>
      <c r="C99" s="9"/>
      <c r="D99" s="9"/>
      <c r="E99" s="39"/>
    </row>
    <row r="100" spans="2:5" x14ac:dyDescent="0.3">
      <c r="B100" s="39"/>
      <c r="C100" s="9"/>
      <c r="D100" s="9"/>
      <c r="E100" s="39"/>
    </row>
    <row r="101" spans="2:5" x14ac:dyDescent="0.3">
      <c r="B101" s="39"/>
      <c r="C101" s="9"/>
      <c r="D101" s="9"/>
      <c r="E101" s="39"/>
    </row>
    <row r="102" spans="2:5" x14ac:dyDescent="0.3">
      <c r="B102" s="39"/>
      <c r="C102" s="9"/>
      <c r="D102" s="9"/>
      <c r="E102" s="39"/>
    </row>
    <row r="103" spans="2:5" x14ac:dyDescent="0.3">
      <c r="B103" s="39"/>
      <c r="C103" s="9"/>
      <c r="D103" s="9"/>
      <c r="E103" s="39"/>
    </row>
    <row r="104" spans="2:5" x14ac:dyDescent="0.3">
      <c r="B104" s="39"/>
      <c r="C104" s="9"/>
      <c r="D104" s="9"/>
      <c r="E104" s="39"/>
    </row>
    <row r="105" spans="2:5" x14ac:dyDescent="0.3">
      <c r="B105" s="39"/>
      <c r="C105" s="9"/>
      <c r="D105" s="9"/>
      <c r="E105" s="39"/>
    </row>
    <row r="106" spans="2:5" x14ac:dyDescent="0.3">
      <c r="B106" s="39"/>
      <c r="C106" s="9"/>
      <c r="D106" s="9"/>
      <c r="E106" s="39"/>
    </row>
    <row r="107" spans="2:5" x14ac:dyDescent="0.3">
      <c r="B107" s="39"/>
      <c r="C107" s="9"/>
      <c r="D107" s="9"/>
      <c r="E107" s="39"/>
    </row>
    <row r="108" spans="2:5" x14ac:dyDescent="0.3">
      <c r="B108" s="39"/>
      <c r="C108" s="9"/>
      <c r="D108" s="9"/>
      <c r="E108" s="39"/>
    </row>
    <row r="109" spans="2:5" x14ac:dyDescent="0.3">
      <c r="B109" s="39"/>
      <c r="C109" s="9"/>
      <c r="D109" s="9"/>
      <c r="E109" s="39"/>
    </row>
    <row r="110" spans="2:5" x14ac:dyDescent="0.3">
      <c r="B110" s="39"/>
      <c r="C110" s="9"/>
      <c r="D110" s="9"/>
      <c r="E110" s="39"/>
    </row>
    <row r="111" spans="2:5" x14ac:dyDescent="0.3">
      <c r="B111" s="39"/>
      <c r="C111" s="9"/>
      <c r="D111" s="9"/>
      <c r="E111" s="39"/>
    </row>
    <row r="112" spans="2:5" x14ac:dyDescent="0.3">
      <c r="B112" s="39"/>
      <c r="C112" s="9"/>
      <c r="D112" s="9"/>
      <c r="E112" s="39"/>
    </row>
    <row r="113" spans="2:5" x14ac:dyDescent="0.3">
      <c r="B113" s="32"/>
      <c r="C113" s="8"/>
      <c r="D113" s="8"/>
      <c r="E113" s="32"/>
    </row>
    <row r="114" spans="2:5" x14ac:dyDescent="0.3">
      <c r="B114" s="32"/>
      <c r="C114" s="8"/>
      <c r="D114" s="8"/>
      <c r="E114" s="32"/>
    </row>
    <row r="115" spans="2:5" x14ac:dyDescent="0.3">
      <c r="B115" s="32"/>
      <c r="C115" s="8"/>
      <c r="D115" s="8"/>
      <c r="E115" s="32"/>
    </row>
    <row r="116" spans="2:5" x14ac:dyDescent="0.3">
      <c r="B116" s="32"/>
      <c r="C116" s="8"/>
      <c r="D116" s="8"/>
      <c r="E116" s="32"/>
    </row>
    <row r="117" spans="2:5" x14ac:dyDescent="0.3">
      <c r="B117" s="32"/>
      <c r="C117" s="8"/>
      <c r="D117" s="8"/>
      <c r="E117" s="32"/>
    </row>
    <row r="118" spans="2:5" x14ac:dyDescent="0.3">
      <c r="B118" s="32"/>
      <c r="C118" s="8"/>
      <c r="D118" s="8"/>
      <c r="E118" s="32"/>
    </row>
    <row r="119" spans="2:5" x14ac:dyDescent="0.3">
      <c r="B119" s="32"/>
      <c r="C119" s="8"/>
      <c r="D119" s="8"/>
      <c r="E119" s="32"/>
    </row>
    <row r="120" spans="2:5" x14ac:dyDescent="0.3">
      <c r="B120" s="32"/>
      <c r="C120" s="8"/>
      <c r="D120" s="8"/>
      <c r="E120" s="32"/>
    </row>
    <row r="121" spans="2:5" x14ac:dyDescent="0.3">
      <c r="B121" s="32"/>
      <c r="C121" s="8"/>
      <c r="D121" s="8"/>
      <c r="E121" s="32"/>
    </row>
    <row r="122" spans="2:5" x14ac:dyDescent="0.3">
      <c r="B122" s="32"/>
      <c r="C122" s="8"/>
      <c r="D122" s="8"/>
      <c r="E122" s="32"/>
    </row>
    <row r="123" spans="2:5" x14ac:dyDescent="0.3">
      <c r="B123" s="32"/>
      <c r="C123" s="8"/>
      <c r="D123" s="8"/>
      <c r="E123" s="32"/>
    </row>
    <row r="124" spans="2:5" x14ac:dyDescent="0.3">
      <c r="B124" s="32"/>
      <c r="C124" s="8"/>
      <c r="D124" s="8"/>
      <c r="E124" s="32"/>
    </row>
    <row r="125" spans="2:5" x14ac:dyDescent="0.3">
      <c r="B125" s="32"/>
      <c r="C125" s="8"/>
      <c r="D125" s="8"/>
      <c r="E125" s="32"/>
    </row>
    <row r="126" spans="2:5" x14ac:dyDescent="0.3">
      <c r="B126" s="32"/>
      <c r="C126" s="8"/>
      <c r="D126" s="8"/>
      <c r="E126" s="32"/>
    </row>
    <row r="127" spans="2:5" x14ac:dyDescent="0.3">
      <c r="B127" s="32"/>
      <c r="C127" s="8"/>
      <c r="D127" s="8"/>
      <c r="E127" s="32"/>
    </row>
    <row r="128" spans="2:5" x14ac:dyDescent="0.3">
      <c r="B128" s="32"/>
      <c r="C128" s="8"/>
      <c r="D128" s="8"/>
      <c r="E128" s="32"/>
    </row>
    <row r="129" spans="2:5" x14ac:dyDescent="0.3">
      <c r="B129" s="32"/>
      <c r="C129" s="8"/>
      <c r="D129" s="8"/>
      <c r="E129" s="32"/>
    </row>
    <row r="130" spans="2:5" x14ac:dyDescent="0.3">
      <c r="B130" s="32"/>
      <c r="C130" s="8"/>
      <c r="D130" s="8"/>
      <c r="E130" s="32"/>
    </row>
    <row r="131" spans="2:5" x14ac:dyDescent="0.3">
      <c r="B131" s="32"/>
      <c r="C131" s="8"/>
      <c r="D131" s="8"/>
      <c r="E131" s="32"/>
    </row>
    <row r="132" spans="2:5" x14ac:dyDescent="0.3">
      <c r="B132" s="32"/>
      <c r="C132" s="8"/>
      <c r="D132" s="8"/>
      <c r="E132" s="32"/>
    </row>
    <row r="133" spans="2:5" x14ac:dyDescent="0.3">
      <c r="B133" s="32"/>
      <c r="C133" s="8"/>
      <c r="D133" s="8"/>
      <c r="E133" s="32"/>
    </row>
    <row r="134" spans="2:5" x14ac:dyDescent="0.3">
      <c r="B134" s="32"/>
      <c r="C134" s="8"/>
      <c r="D134" s="8"/>
      <c r="E134" s="32"/>
    </row>
    <row r="135" spans="2:5" x14ac:dyDescent="0.3">
      <c r="B135" s="32"/>
      <c r="C135" s="8"/>
      <c r="D135" s="8"/>
      <c r="E135" s="32"/>
    </row>
    <row r="136" spans="2:5" x14ac:dyDescent="0.3">
      <c r="B136" s="32"/>
      <c r="C136" s="8"/>
      <c r="D136" s="8"/>
      <c r="E136" s="32"/>
    </row>
    <row r="137" spans="2:5" x14ac:dyDescent="0.3">
      <c r="B137" s="32"/>
      <c r="C137" s="8"/>
      <c r="D137" s="8"/>
      <c r="E137" s="32"/>
    </row>
    <row r="138" spans="2:5" x14ac:dyDescent="0.3">
      <c r="B138" s="32"/>
      <c r="C138" s="8"/>
      <c r="D138" s="8"/>
      <c r="E138" s="32"/>
    </row>
    <row r="139" spans="2:5" x14ac:dyDescent="0.3">
      <c r="B139" s="32"/>
      <c r="C139" s="8"/>
      <c r="D139" s="8"/>
      <c r="E139" s="32"/>
    </row>
    <row r="140" spans="2:5" x14ac:dyDescent="0.3">
      <c r="B140" s="32"/>
      <c r="C140" s="8"/>
      <c r="D140" s="8"/>
      <c r="E140" s="32"/>
    </row>
    <row r="141" spans="2:5" x14ac:dyDescent="0.3">
      <c r="B141" s="32"/>
      <c r="C141" s="8"/>
      <c r="D141" s="8"/>
      <c r="E141" s="32"/>
    </row>
    <row r="142" spans="2:5" x14ac:dyDescent="0.3">
      <c r="B142" s="32"/>
      <c r="C142" s="8"/>
      <c r="D142" s="8"/>
      <c r="E142" s="32"/>
    </row>
    <row r="143" spans="2:5" x14ac:dyDescent="0.3">
      <c r="B143" s="32"/>
      <c r="C143" s="8"/>
      <c r="D143" s="8"/>
      <c r="E143" s="32"/>
    </row>
    <row r="144" spans="2:5" x14ac:dyDescent="0.3">
      <c r="B144" s="32"/>
      <c r="C144" s="8"/>
      <c r="D144" s="8"/>
      <c r="E144" s="32"/>
    </row>
    <row r="145" spans="2:5" x14ac:dyDescent="0.3">
      <c r="B145" s="32"/>
      <c r="C145" s="8"/>
      <c r="D145" s="8"/>
      <c r="E145" s="32"/>
    </row>
    <row r="146" spans="2:5" x14ac:dyDescent="0.3">
      <c r="B146" s="32"/>
      <c r="C146" s="8"/>
      <c r="D146" s="8"/>
      <c r="E146" s="32"/>
    </row>
    <row r="147" spans="2:5" x14ac:dyDescent="0.3">
      <c r="B147" s="32"/>
      <c r="C147" s="8"/>
      <c r="D147" s="8"/>
      <c r="E147" s="32"/>
    </row>
    <row r="148" spans="2:5" x14ac:dyDescent="0.3">
      <c r="B148" s="32"/>
      <c r="C148" s="8"/>
      <c r="D148" s="8"/>
      <c r="E148" s="32"/>
    </row>
    <row r="149" spans="2:5" x14ac:dyDescent="0.3">
      <c r="B149" s="32"/>
      <c r="C149" s="8"/>
      <c r="D149" s="8"/>
      <c r="E149" s="32"/>
    </row>
    <row r="150" spans="2:5" x14ac:dyDescent="0.3">
      <c r="B150" s="32"/>
      <c r="C150" s="8"/>
      <c r="D150" s="8"/>
      <c r="E150" s="32"/>
    </row>
    <row r="151" spans="2:5" x14ac:dyDescent="0.3">
      <c r="B151" s="32"/>
      <c r="C151" s="8"/>
      <c r="D151" s="8"/>
      <c r="E151" s="32"/>
    </row>
    <row r="152" spans="2:5" x14ac:dyDescent="0.3">
      <c r="B152" s="32"/>
      <c r="C152" s="8"/>
      <c r="D152" s="8"/>
      <c r="E152" s="32"/>
    </row>
    <row r="153" spans="2:5" x14ac:dyDescent="0.3">
      <c r="B153" s="32"/>
      <c r="C153" s="8"/>
      <c r="D153" s="8"/>
      <c r="E153" s="32"/>
    </row>
    <row r="154" spans="2:5" x14ac:dyDescent="0.3">
      <c r="B154" s="32"/>
      <c r="C154" s="8"/>
      <c r="D154" s="8"/>
      <c r="E154" s="32"/>
    </row>
    <row r="155" spans="2:5" x14ac:dyDescent="0.3">
      <c r="B155" s="32"/>
      <c r="C155" s="8"/>
      <c r="D155" s="8"/>
      <c r="E155" s="32"/>
    </row>
    <row r="156" spans="2:5" x14ac:dyDescent="0.3">
      <c r="B156" s="32"/>
      <c r="C156" s="8"/>
      <c r="D156" s="8"/>
      <c r="E156" s="32"/>
    </row>
    <row r="157" spans="2:5" x14ac:dyDescent="0.3">
      <c r="B157" s="32"/>
      <c r="C157" s="8"/>
      <c r="D157" s="8"/>
      <c r="E157" s="32"/>
    </row>
    <row r="158" spans="2:5" x14ac:dyDescent="0.3">
      <c r="B158" s="32"/>
      <c r="C158" s="8"/>
      <c r="D158" s="8"/>
      <c r="E158" s="32"/>
    </row>
    <row r="159" spans="2:5" x14ac:dyDescent="0.3">
      <c r="B159" s="32"/>
      <c r="C159" s="8"/>
      <c r="D159" s="8"/>
      <c r="E159" s="32"/>
    </row>
    <row r="160" spans="2:5" x14ac:dyDescent="0.3">
      <c r="B160" s="32"/>
      <c r="C160" s="8"/>
      <c r="D160" s="8"/>
      <c r="E160" s="32"/>
    </row>
    <row r="161" spans="2:5" x14ac:dyDescent="0.3">
      <c r="B161" s="32"/>
      <c r="C161" s="8"/>
      <c r="D161" s="8"/>
      <c r="E161" s="32"/>
    </row>
    <row r="162" spans="2:5" x14ac:dyDescent="0.3">
      <c r="B162" s="32"/>
      <c r="C162" s="8"/>
      <c r="D162" s="8"/>
      <c r="E162" s="32"/>
    </row>
    <row r="163" spans="2:5" x14ac:dyDescent="0.3">
      <c r="B163" s="32"/>
      <c r="C163" s="8"/>
      <c r="D163" s="8"/>
      <c r="E163" s="32"/>
    </row>
    <row r="164" spans="2:5" x14ac:dyDescent="0.3">
      <c r="B164" s="32"/>
      <c r="C164" s="8"/>
      <c r="D164" s="8"/>
      <c r="E164" s="32"/>
    </row>
    <row r="165" spans="2:5" x14ac:dyDescent="0.3">
      <c r="B165" s="32"/>
      <c r="C165" s="8"/>
      <c r="D165" s="8"/>
      <c r="E165" s="32"/>
    </row>
    <row r="166" spans="2:5" x14ac:dyDescent="0.3">
      <c r="B166" s="32"/>
      <c r="C166" s="8"/>
      <c r="D166" s="8"/>
      <c r="E166" s="32"/>
    </row>
    <row r="167" spans="2:5" x14ac:dyDescent="0.3">
      <c r="B167" s="32"/>
      <c r="C167" s="8"/>
      <c r="D167" s="8"/>
      <c r="E167" s="32"/>
    </row>
    <row r="168" spans="2:5" x14ac:dyDescent="0.3">
      <c r="B168" s="32"/>
      <c r="C168" s="8"/>
      <c r="D168" s="8"/>
      <c r="E168" s="32"/>
    </row>
    <row r="169" spans="2:5" x14ac:dyDescent="0.3">
      <c r="B169" s="32"/>
      <c r="C169" s="8"/>
      <c r="D169" s="8"/>
      <c r="E169" s="32"/>
    </row>
    <row r="170" spans="2:5" x14ac:dyDescent="0.3">
      <c r="B170" s="32"/>
      <c r="C170" s="8"/>
      <c r="D170" s="8"/>
      <c r="E170" s="32"/>
    </row>
    <row r="171" spans="2:5" x14ac:dyDescent="0.3">
      <c r="B171" s="32"/>
      <c r="C171" s="8"/>
      <c r="D171" s="8"/>
      <c r="E171" s="32"/>
    </row>
    <row r="172" spans="2:5" x14ac:dyDescent="0.3">
      <c r="B172" s="32"/>
      <c r="C172" s="8"/>
      <c r="D172" s="8"/>
      <c r="E172" s="32"/>
    </row>
    <row r="173" spans="2:5" x14ac:dyDescent="0.3">
      <c r="B173" s="32"/>
      <c r="C173" s="8"/>
      <c r="D173" s="8"/>
      <c r="E173" s="32"/>
    </row>
    <row r="174" spans="2:5" x14ac:dyDescent="0.3">
      <c r="B174" s="32"/>
      <c r="C174" s="8"/>
      <c r="D174" s="8"/>
      <c r="E174" s="32"/>
    </row>
    <row r="175" spans="2:5" x14ac:dyDescent="0.3">
      <c r="B175" s="32"/>
      <c r="C175" s="8"/>
      <c r="D175" s="8"/>
      <c r="E175" s="32"/>
    </row>
    <row r="176" spans="2:5" x14ac:dyDescent="0.3">
      <c r="B176" s="32"/>
      <c r="C176" s="8"/>
      <c r="D176" s="8"/>
      <c r="E176" s="32"/>
    </row>
    <row r="177" spans="2:5" x14ac:dyDescent="0.3">
      <c r="B177" s="32"/>
      <c r="C177" s="8"/>
      <c r="D177" s="8"/>
      <c r="E177" s="32"/>
    </row>
    <row r="178" spans="2:5" x14ac:dyDescent="0.3">
      <c r="B178" s="32"/>
      <c r="C178" s="8"/>
      <c r="D178" s="8"/>
      <c r="E178" s="32"/>
    </row>
    <row r="179" spans="2:5" x14ac:dyDescent="0.3">
      <c r="B179" s="32"/>
      <c r="C179" s="8"/>
      <c r="D179" s="8"/>
      <c r="E179" s="32"/>
    </row>
    <row r="180" spans="2:5" x14ac:dyDescent="0.3">
      <c r="B180" s="32"/>
      <c r="C180" s="8"/>
      <c r="D180" s="8"/>
      <c r="E180" s="32"/>
    </row>
    <row r="181" spans="2:5" x14ac:dyDescent="0.3">
      <c r="B181" s="32"/>
      <c r="C181" s="8"/>
      <c r="D181" s="8"/>
      <c r="E181" s="32"/>
    </row>
    <row r="182" spans="2:5" x14ac:dyDescent="0.3">
      <c r="B182" s="32"/>
      <c r="C182" s="8"/>
      <c r="D182" s="8"/>
      <c r="E182" s="32"/>
    </row>
    <row r="183" spans="2:5" x14ac:dyDescent="0.3">
      <c r="B183" s="32"/>
      <c r="C183" s="8"/>
      <c r="D183" s="8"/>
      <c r="E183" s="32"/>
    </row>
    <row r="184" spans="2:5" x14ac:dyDescent="0.3">
      <c r="B184" s="32"/>
      <c r="C184" s="8"/>
      <c r="D184" s="8"/>
      <c r="E184" s="32"/>
    </row>
    <row r="185" spans="2:5" x14ac:dyDescent="0.3">
      <c r="B185" s="32"/>
      <c r="C185" s="8"/>
      <c r="D185" s="8"/>
      <c r="E185" s="32"/>
    </row>
    <row r="186" spans="2:5" x14ac:dyDescent="0.3">
      <c r="B186" s="32"/>
      <c r="C186" s="8"/>
      <c r="D186" s="8"/>
      <c r="E186" s="32"/>
    </row>
    <row r="187" spans="2:5" x14ac:dyDescent="0.3">
      <c r="B187" s="32"/>
      <c r="C187" s="8"/>
      <c r="D187" s="8"/>
      <c r="E187" s="32"/>
    </row>
    <row r="188" spans="2:5" x14ac:dyDescent="0.3">
      <c r="B188" s="32"/>
      <c r="C188" s="8"/>
      <c r="D188" s="8"/>
      <c r="E188" s="32"/>
    </row>
    <row r="189" spans="2:5" x14ac:dyDescent="0.3">
      <c r="B189" s="32"/>
      <c r="C189" s="8"/>
      <c r="D189" s="8"/>
      <c r="E189" s="32"/>
    </row>
    <row r="190" spans="2:5" x14ac:dyDescent="0.3">
      <c r="B190" s="32"/>
      <c r="C190" s="8"/>
      <c r="D190" s="8"/>
      <c r="E190" s="32"/>
    </row>
    <row r="191" spans="2:5" x14ac:dyDescent="0.3">
      <c r="B191" s="32"/>
      <c r="C191" s="8"/>
      <c r="D191" s="8"/>
      <c r="E191" s="32"/>
    </row>
    <row r="192" spans="2:5" x14ac:dyDescent="0.3">
      <c r="B192" s="32"/>
      <c r="C192" s="8"/>
      <c r="D192" s="8"/>
      <c r="E192" s="32"/>
    </row>
    <row r="193" spans="2:5" x14ac:dyDescent="0.3">
      <c r="B193" s="32"/>
      <c r="C193" s="8"/>
      <c r="D193" s="8"/>
      <c r="E193" s="32"/>
    </row>
    <row r="194" spans="2:5" x14ac:dyDescent="0.3">
      <c r="B194" s="32"/>
      <c r="C194" s="8"/>
      <c r="D194" s="8"/>
      <c r="E194" s="32"/>
    </row>
    <row r="195" spans="2:5" x14ac:dyDescent="0.3">
      <c r="B195" s="32"/>
      <c r="C195" s="8"/>
      <c r="D195" s="8"/>
      <c r="E195" s="32"/>
    </row>
    <row r="196" spans="2:5" x14ac:dyDescent="0.3">
      <c r="B196" s="32"/>
      <c r="C196" s="8"/>
      <c r="D196" s="8"/>
      <c r="E196" s="32"/>
    </row>
    <row r="197" spans="2:5" x14ac:dyDescent="0.3">
      <c r="B197" s="32"/>
      <c r="C197" s="8"/>
      <c r="D197" s="8"/>
      <c r="E197" s="32"/>
    </row>
    <row r="198" spans="2:5" x14ac:dyDescent="0.3">
      <c r="B198" s="32"/>
      <c r="C198" s="8"/>
      <c r="D198" s="8"/>
      <c r="E198" s="32"/>
    </row>
    <row r="199" spans="2:5" x14ac:dyDescent="0.3">
      <c r="B199" s="32"/>
      <c r="C199" s="8"/>
      <c r="D199" s="8"/>
      <c r="E199" s="32"/>
    </row>
    <row r="200" spans="2:5" x14ac:dyDescent="0.3">
      <c r="B200" s="32"/>
      <c r="C200" s="8"/>
      <c r="D200" s="8"/>
      <c r="E200" s="32"/>
    </row>
    <row r="201" spans="2:5" x14ac:dyDescent="0.3">
      <c r="B201" s="32"/>
      <c r="C201" s="8"/>
      <c r="D201" s="8"/>
      <c r="E201" s="32"/>
    </row>
    <row r="202" spans="2:5" x14ac:dyDescent="0.3">
      <c r="B202" s="32"/>
      <c r="C202" s="8"/>
      <c r="D202" s="8"/>
      <c r="E202" s="32"/>
    </row>
    <row r="203" spans="2:5" x14ac:dyDescent="0.3">
      <c r="B203" s="32"/>
      <c r="C203" s="8"/>
      <c r="D203" s="8"/>
      <c r="E203" s="32"/>
    </row>
    <row r="204" spans="2:5" x14ac:dyDescent="0.3">
      <c r="B204" s="32"/>
      <c r="C204" s="8"/>
      <c r="D204" s="8"/>
      <c r="E204" s="32"/>
    </row>
    <row r="205" spans="2:5" x14ac:dyDescent="0.3">
      <c r="B205" s="32"/>
      <c r="C205" s="8"/>
      <c r="D205" s="8"/>
      <c r="E205" s="32"/>
    </row>
    <row r="206" spans="2:5" x14ac:dyDescent="0.3">
      <c r="B206" s="32"/>
      <c r="C206" s="8"/>
      <c r="D206" s="8"/>
      <c r="E206" s="32"/>
    </row>
    <row r="207" spans="2:5" x14ac:dyDescent="0.3">
      <c r="B207" s="32"/>
      <c r="C207" s="8"/>
      <c r="D207" s="8"/>
      <c r="E207" s="32"/>
    </row>
    <row r="208" spans="2:5" x14ac:dyDescent="0.3">
      <c r="B208" s="32"/>
      <c r="C208" s="8"/>
      <c r="D208" s="8"/>
      <c r="E208" s="32"/>
    </row>
    <row r="209" spans="2:5" x14ac:dyDescent="0.3">
      <c r="B209" s="32"/>
      <c r="C209" s="8"/>
      <c r="D209" s="8"/>
      <c r="E209" s="32"/>
    </row>
    <row r="210" spans="2:5" x14ac:dyDescent="0.3">
      <c r="B210" s="32"/>
      <c r="C210" s="8"/>
      <c r="D210" s="8"/>
      <c r="E210" s="32"/>
    </row>
    <row r="211" spans="2:5" x14ac:dyDescent="0.3">
      <c r="B211" s="32"/>
      <c r="C211" s="8"/>
      <c r="D211" s="8"/>
      <c r="E211" s="32"/>
    </row>
    <row r="212" spans="2:5" x14ac:dyDescent="0.3">
      <c r="B212" s="32"/>
      <c r="C212" s="8"/>
      <c r="D212" s="8"/>
      <c r="E212" s="32"/>
    </row>
    <row r="213" spans="2:5" x14ac:dyDescent="0.3">
      <c r="B213" s="32"/>
      <c r="C213" s="8"/>
      <c r="D213" s="8"/>
      <c r="E213" s="32"/>
    </row>
    <row r="214" spans="2:5" x14ac:dyDescent="0.3">
      <c r="B214" s="32"/>
      <c r="C214" s="8"/>
      <c r="D214" s="8"/>
      <c r="E214" s="32"/>
    </row>
    <row r="215" spans="2:5" x14ac:dyDescent="0.3">
      <c r="B215" s="32"/>
      <c r="C215" s="8"/>
      <c r="D215" s="8"/>
      <c r="E215" s="32"/>
    </row>
    <row r="216" spans="2:5" x14ac:dyDescent="0.3">
      <c r="B216" s="32"/>
      <c r="C216" s="8"/>
      <c r="D216" s="8"/>
      <c r="E216" s="32"/>
    </row>
    <row r="217" spans="2:5" x14ac:dyDescent="0.3">
      <c r="B217" s="32"/>
      <c r="C217" s="8"/>
      <c r="D217" s="8"/>
      <c r="E217" s="32"/>
    </row>
    <row r="218" spans="2:5" x14ac:dyDescent="0.3">
      <c r="B218" s="32"/>
      <c r="C218" s="8"/>
      <c r="D218" s="8"/>
      <c r="E218" s="32"/>
    </row>
    <row r="219" spans="2:5" x14ac:dyDescent="0.3">
      <c r="B219" s="32"/>
      <c r="C219" s="8"/>
      <c r="D219" s="8"/>
      <c r="E219" s="32"/>
    </row>
    <row r="220" spans="2:5" x14ac:dyDescent="0.3">
      <c r="B220" s="32"/>
      <c r="C220" s="8"/>
      <c r="D220" s="8"/>
      <c r="E220" s="32"/>
    </row>
    <row r="221" spans="2:5" x14ac:dyDescent="0.3">
      <c r="B221" s="32"/>
      <c r="C221" s="8"/>
      <c r="D221" s="8"/>
      <c r="E221" s="32"/>
    </row>
    <row r="222" spans="2:5" x14ac:dyDescent="0.3">
      <c r="B222" s="32"/>
      <c r="C222" s="8"/>
      <c r="D222" s="8"/>
      <c r="E222" s="32"/>
    </row>
    <row r="223" spans="2:5" x14ac:dyDescent="0.3">
      <c r="B223" s="32"/>
      <c r="C223" s="8"/>
      <c r="D223" s="8"/>
      <c r="E223" s="32"/>
    </row>
    <row r="224" spans="2:5" x14ac:dyDescent="0.3">
      <c r="B224" s="32"/>
      <c r="C224" s="8"/>
      <c r="D224" s="8"/>
      <c r="E224" s="32"/>
    </row>
    <row r="225" spans="2:5" x14ac:dyDescent="0.3">
      <c r="B225" s="32"/>
      <c r="C225" s="8"/>
      <c r="D225" s="8"/>
      <c r="E225" s="32"/>
    </row>
    <row r="226" spans="2:5" x14ac:dyDescent="0.3">
      <c r="B226" s="32"/>
      <c r="C226" s="8"/>
      <c r="D226" s="8"/>
      <c r="E226" s="32"/>
    </row>
    <row r="227" spans="2:5" x14ac:dyDescent="0.3">
      <c r="B227" s="32"/>
      <c r="C227" s="8"/>
      <c r="D227" s="8"/>
      <c r="E227" s="32"/>
    </row>
    <row r="228" spans="2:5" x14ac:dyDescent="0.3">
      <c r="B228" s="32"/>
      <c r="C228" s="8"/>
      <c r="D228" s="8"/>
      <c r="E228" s="32"/>
    </row>
    <row r="229" spans="2:5" x14ac:dyDescent="0.3">
      <c r="B229" s="32"/>
      <c r="C229" s="8"/>
      <c r="D229" s="8"/>
      <c r="E229" s="32"/>
    </row>
    <row r="230" spans="2:5" x14ac:dyDescent="0.3">
      <c r="B230" s="32"/>
      <c r="C230" s="8"/>
      <c r="D230" s="8"/>
      <c r="E230" s="32"/>
    </row>
    <row r="231" spans="2:5" x14ac:dyDescent="0.3">
      <c r="B231" s="32"/>
      <c r="C231" s="8"/>
      <c r="D231" s="8"/>
      <c r="E231" s="32"/>
    </row>
    <row r="232" spans="2:5" x14ac:dyDescent="0.3">
      <c r="B232" s="32"/>
      <c r="C232" s="8"/>
      <c r="D232" s="8"/>
      <c r="E232" s="32"/>
    </row>
    <row r="233" spans="2:5" x14ac:dyDescent="0.3">
      <c r="B233" s="32"/>
      <c r="C233" s="8"/>
      <c r="D233" s="8"/>
      <c r="E233" s="32"/>
    </row>
    <row r="234" spans="2:5" x14ac:dyDescent="0.3">
      <c r="B234" s="32"/>
      <c r="C234" s="8"/>
      <c r="D234" s="8"/>
      <c r="E234" s="32"/>
    </row>
    <row r="235" spans="2:5" x14ac:dyDescent="0.3">
      <c r="B235" s="32"/>
      <c r="C235" s="8"/>
      <c r="D235" s="8"/>
      <c r="E235" s="32"/>
    </row>
    <row r="236" spans="2:5" x14ac:dyDescent="0.3">
      <c r="B236" s="32"/>
      <c r="C236" s="8"/>
      <c r="D236" s="8"/>
      <c r="E236" s="32"/>
    </row>
    <row r="237" spans="2:5" x14ac:dyDescent="0.3">
      <c r="B237" s="32"/>
      <c r="C237" s="8"/>
      <c r="D237" s="8"/>
      <c r="E237" s="32"/>
    </row>
    <row r="238" spans="2:5" x14ac:dyDescent="0.3">
      <c r="B238" s="32"/>
      <c r="C238" s="8"/>
      <c r="D238" s="8"/>
      <c r="E238" s="32"/>
    </row>
    <row r="239" spans="2:5" x14ac:dyDescent="0.3">
      <c r="B239" s="32"/>
      <c r="C239" s="8"/>
      <c r="D239" s="8"/>
      <c r="E239" s="32"/>
    </row>
    <row r="240" spans="2:5" x14ac:dyDescent="0.3">
      <c r="B240" s="32"/>
      <c r="C240" s="8"/>
      <c r="D240" s="8"/>
      <c r="E240" s="32"/>
    </row>
    <row r="241" spans="2:5" x14ac:dyDescent="0.3">
      <c r="B241" s="32"/>
      <c r="C241" s="8"/>
      <c r="D241" s="8"/>
      <c r="E241" s="32"/>
    </row>
    <row r="242" spans="2:5" x14ac:dyDescent="0.3">
      <c r="B242" s="32"/>
      <c r="C242" s="8"/>
      <c r="D242" s="8"/>
      <c r="E242" s="32"/>
    </row>
    <row r="243" spans="2:5" x14ac:dyDescent="0.3">
      <c r="B243" s="32"/>
      <c r="C243" s="8"/>
      <c r="D243" s="8"/>
      <c r="E243" s="32"/>
    </row>
    <row r="244" spans="2:5" x14ac:dyDescent="0.3">
      <c r="B244" s="32"/>
      <c r="C244" s="8"/>
      <c r="D244" s="8"/>
      <c r="E244" s="32"/>
    </row>
    <row r="245" spans="2:5" x14ac:dyDescent="0.3">
      <c r="B245" s="32"/>
      <c r="C245" s="8"/>
      <c r="D245" s="8"/>
      <c r="E245" s="32"/>
    </row>
    <row r="246" spans="2:5" x14ac:dyDescent="0.3">
      <c r="B246" s="32"/>
      <c r="C246" s="8"/>
      <c r="D246" s="8"/>
      <c r="E246" s="32"/>
    </row>
    <row r="247" spans="2:5" x14ac:dyDescent="0.3">
      <c r="B247" s="32"/>
      <c r="C247" s="8"/>
      <c r="D247" s="8"/>
      <c r="E247" s="32"/>
    </row>
    <row r="248" spans="2:5" x14ac:dyDescent="0.3">
      <c r="B248" s="32"/>
      <c r="C248" s="8"/>
      <c r="D248" s="8"/>
      <c r="E248" s="32"/>
    </row>
    <row r="249" spans="2:5" x14ac:dyDescent="0.3">
      <c r="B249" s="32"/>
      <c r="C249" s="8"/>
      <c r="D249" s="8"/>
      <c r="E249" s="32"/>
    </row>
    <row r="250" spans="2:5" x14ac:dyDescent="0.3">
      <c r="B250" s="32"/>
      <c r="C250" s="8"/>
      <c r="D250" s="8"/>
      <c r="E250" s="32"/>
    </row>
    <row r="251" spans="2:5" x14ac:dyDescent="0.3">
      <c r="B251" s="32"/>
      <c r="C251" s="8"/>
      <c r="D251" s="8"/>
      <c r="E251" s="32"/>
    </row>
    <row r="252" spans="2:5" x14ac:dyDescent="0.3">
      <c r="B252" s="32"/>
      <c r="C252" s="8"/>
      <c r="D252" s="8"/>
      <c r="E252" s="32"/>
    </row>
    <row r="253" spans="2:5" x14ac:dyDescent="0.3">
      <c r="B253" s="32"/>
      <c r="C253" s="8"/>
      <c r="D253" s="8"/>
      <c r="E253" s="32"/>
    </row>
    <row r="254" spans="2:5" x14ac:dyDescent="0.3">
      <c r="B254" s="32"/>
      <c r="C254" s="8"/>
      <c r="D254" s="8"/>
      <c r="E254" s="32"/>
    </row>
    <row r="255" spans="2:5" x14ac:dyDescent="0.3">
      <c r="B255" s="32"/>
      <c r="C255" s="8"/>
      <c r="D255" s="8"/>
      <c r="E255" s="32"/>
    </row>
    <row r="256" spans="2:5" x14ac:dyDescent="0.3">
      <c r="B256" s="32"/>
      <c r="C256" s="8"/>
      <c r="D256" s="8"/>
      <c r="E256" s="32"/>
    </row>
    <row r="257" spans="2:5" x14ac:dyDescent="0.3">
      <c r="B257" s="32"/>
      <c r="C257" s="8"/>
      <c r="D257" s="8"/>
      <c r="E257" s="32"/>
    </row>
    <row r="258" spans="2:5" x14ac:dyDescent="0.3">
      <c r="B258" s="32"/>
      <c r="C258" s="8"/>
      <c r="D258" s="8"/>
      <c r="E258" s="32"/>
    </row>
    <row r="259" spans="2:5" x14ac:dyDescent="0.3">
      <c r="B259" s="32"/>
      <c r="C259" s="8"/>
      <c r="D259" s="8"/>
      <c r="E259" s="32"/>
    </row>
    <row r="260" spans="2:5" x14ac:dyDescent="0.3">
      <c r="B260" s="32"/>
      <c r="C260" s="8"/>
      <c r="D260" s="8"/>
      <c r="E260" s="32"/>
    </row>
    <row r="261" spans="2:5" x14ac:dyDescent="0.3">
      <c r="B261" s="32"/>
      <c r="C261" s="8"/>
      <c r="D261" s="8"/>
      <c r="E261" s="32"/>
    </row>
    <row r="262" spans="2:5" x14ac:dyDescent="0.3">
      <c r="B262" s="32"/>
      <c r="C262" s="8"/>
      <c r="D262" s="8"/>
      <c r="E262" s="32"/>
    </row>
    <row r="263" spans="2:5" x14ac:dyDescent="0.3">
      <c r="B263" s="32"/>
      <c r="C263" s="8"/>
      <c r="D263" s="8"/>
      <c r="E263" s="32"/>
    </row>
    <row r="264" spans="2:5" x14ac:dyDescent="0.3">
      <c r="B264" s="32"/>
      <c r="C264" s="8"/>
      <c r="D264" s="8"/>
      <c r="E264" s="32"/>
    </row>
    <row r="265" spans="2:5" x14ac:dyDescent="0.3">
      <c r="B265" s="32"/>
      <c r="C265" s="8"/>
      <c r="D265" s="8"/>
      <c r="E265" s="32"/>
    </row>
    <row r="266" spans="2:5" x14ac:dyDescent="0.3">
      <c r="B266" s="32"/>
      <c r="C266" s="8"/>
      <c r="D266" s="8"/>
      <c r="E266" s="32"/>
    </row>
    <row r="267" spans="2:5" x14ac:dyDescent="0.3">
      <c r="B267" s="32"/>
      <c r="C267" s="8"/>
      <c r="D267" s="8"/>
      <c r="E267" s="32"/>
    </row>
    <row r="268" spans="2:5" x14ac:dyDescent="0.3">
      <c r="B268" s="32"/>
      <c r="C268" s="8"/>
      <c r="D268" s="8"/>
      <c r="E268" s="32"/>
    </row>
    <row r="269" spans="2:5" x14ac:dyDescent="0.3">
      <c r="B269" s="32"/>
      <c r="C269" s="8"/>
      <c r="D269" s="8"/>
      <c r="E269" s="32"/>
    </row>
    <row r="270" spans="2:5" x14ac:dyDescent="0.3">
      <c r="B270" s="32"/>
      <c r="C270" s="8"/>
      <c r="D270" s="8"/>
      <c r="E270" s="32"/>
    </row>
    <row r="271" spans="2:5" x14ac:dyDescent="0.3">
      <c r="B271" s="32"/>
      <c r="C271" s="8"/>
      <c r="D271" s="8"/>
      <c r="E271" s="32"/>
    </row>
    <row r="272" spans="2:5" x14ac:dyDescent="0.3">
      <c r="B272" s="32"/>
      <c r="C272" s="8"/>
      <c r="D272" s="8"/>
      <c r="E272" s="32"/>
    </row>
    <row r="273" spans="2:5" x14ac:dyDescent="0.3">
      <c r="B273" s="32"/>
      <c r="C273" s="8"/>
      <c r="D273" s="8"/>
      <c r="E273" s="32"/>
    </row>
    <row r="274" spans="2:5" x14ac:dyDescent="0.3">
      <c r="B274" s="32"/>
      <c r="C274" s="8"/>
      <c r="D274" s="8"/>
      <c r="E274" s="32"/>
    </row>
    <row r="275" spans="2:5" x14ac:dyDescent="0.3">
      <c r="B275" s="32"/>
      <c r="C275" s="8"/>
      <c r="D275" s="8"/>
      <c r="E275" s="32"/>
    </row>
    <row r="276" spans="2:5" x14ac:dyDescent="0.3">
      <c r="B276" s="32"/>
      <c r="C276" s="8"/>
      <c r="D276" s="8"/>
      <c r="E276" s="32"/>
    </row>
    <row r="277" spans="2:5" x14ac:dyDescent="0.3">
      <c r="B277" s="32"/>
      <c r="C277" s="8"/>
      <c r="D277" s="8"/>
      <c r="E277" s="32"/>
    </row>
    <row r="278" spans="2:5" x14ac:dyDescent="0.3">
      <c r="B278" s="32"/>
      <c r="C278" s="8"/>
      <c r="D278" s="8"/>
      <c r="E278" s="32"/>
    </row>
    <row r="279" spans="2:5" x14ac:dyDescent="0.3">
      <c r="B279" s="32"/>
      <c r="C279" s="8"/>
      <c r="D279" s="8"/>
      <c r="E279" s="32"/>
    </row>
    <row r="280" spans="2:5" x14ac:dyDescent="0.3">
      <c r="B280" s="32"/>
      <c r="C280" s="8"/>
      <c r="D280" s="8"/>
      <c r="E280" s="32"/>
    </row>
    <row r="281" spans="2:5" x14ac:dyDescent="0.3">
      <c r="B281" s="32"/>
      <c r="C281" s="8"/>
      <c r="D281" s="8"/>
      <c r="E281" s="32"/>
    </row>
    <row r="282" spans="2:5" x14ac:dyDescent="0.3">
      <c r="B282" s="32"/>
      <c r="C282" s="8"/>
      <c r="D282" s="8"/>
      <c r="E282" s="32"/>
    </row>
    <row r="283" spans="2:5" x14ac:dyDescent="0.3">
      <c r="B283" s="32"/>
      <c r="C283" s="8"/>
      <c r="D283" s="8"/>
      <c r="E283" s="32"/>
    </row>
    <row r="284" spans="2:5" x14ac:dyDescent="0.3">
      <c r="B284" s="32"/>
      <c r="C284" s="8"/>
      <c r="D284" s="8"/>
      <c r="E284" s="32"/>
    </row>
    <row r="285" spans="2:5" x14ac:dyDescent="0.3">
      <c r="B285" s="32"/>
      <c r="C285" s="8"/>
      <c r="D285" s="8"/>
      <c r="E285" s="32"/>
    </row>
    <row r="286" spans="2:5" x14ac:dyDescent="0.3">
      <c r="B286" s="32"/>
      <c r="C286" s="8"/>
      <c r="D286" s="8"/>
      <c r="E286" s="32"/>
    </row>
    <row r="287" spans="2:5" x14ac:dyDescent="0.3">
      <c r="B287" s="32"/>
      <c r="C287" s="8"/>
      <c r="D287" s="8"/>
      <c r="E287" s="32"/>
    </row>
    <row r="288" spans="2:5" x14ac:dyDescent="0.3">
      <c r="B288" s="32"/>
      <c r="C288" s="8"/>
      <c r="D288" s="8"/>
      <c r="E288" s="32"/>
    </row>
    <row r="289" spans="2:5" x14ac:dyDescent="0.3">
      <c r="B289" s="32"/>
      <c r="C289" s="8"/>
      <c r="D289" s="8"/>
      <c r="E289" s="32"/>
    </row>
    <row r="290" spans="2:5" x14ac:dyDescent="0.3">
      <c r="B290" s="32"/>
      <c r="C290" s="8"/>
      <c r="D290" s="8"/>
      <c r="E290" s="32"/>
    </row>
    <row r="291" spans="2:5" x14ac:dyDescent="0.3">
      <c r="B291" s="32"/>
      <c r="C291" s="8"/>
      <c r="D291" s="8"/>
      <c r="E291" s="32"/>
    </row>
    <row r="292" spans="2:5" x14ac:dyDescent="0.3">
      <c r="B292" s="32"/>
      <c r="C292" s="8"/>
      <c r="D292" s="8"/>
      <c r="E292" s="32"/>
    </row>
    <row r="293" spans="2:5" x14ac:dyDescent="0.3">
      <c r="B293" s="32"/>
      <c r="C293" s="8"/>
      <c r="D293" s="8"/>
      <c r="E293" s="32"/>
    </row>
    <row r="294" spans="2:5" x14ac:dyDescent="0.3">
      <c r="B294" s="32"/>
      <c r="C294" s="8"/>
      <c r="D294" s="8"/>
      <c r="E294" s="32"/>
    </row>
    <row r="295" spans="2:5" x14ac:dyDescent="0.3">
      <c r="B295" s="32"/>
      <c r="C295" s="8"/>
      <c r="D295" s="8"/>
      <c r="E295" s="32"/>
    </row>
    <row r="296" spans="2:5" x14ac:dyDescent="0.3">
      <c r="B296" s="32"/>
      <c r="C296" s="8"/>
      <c r="D296" s="8"/>
      <c r="E296" s="32"/>
    </row>
    <row r="297" spans="2:5" x14ac:dyDescent="0.3">
      <c r="B297" s="32"/>
      <c r="C297" s="8"/>
      <c r="D297" s="8"/>
      <c r="E297" s="32"/>
    </row>
    <row r="298" spans="2:5" x14ac:dyDescent="0.3">
      <c r="B298" s="32"/>
      <c r="C298" s="8"/>
      <c r="D298" s="8"/>
      <c r="E298" s="32"/>
    </row>
    <row r="299" spans="2:5" x14ac:dyDescent="0.3">
      <c r="B299" s="32"/>
      <c r="C299" s="8"/>
      <c r="D299" s="8"/>
      <c r="E299" s="32"/>
    </row>
    <row r="300" spans="2:5" x14ac:dyDescent="0.3">
      <c r="B300" s="32"/>
      <c r="C300" s="8"/>
      <c r="D300" s="8"/>
      <c r="E300" s="32"/>
    </row>
    <row r="301" spans="2:5" x14ac:dyDescent="0.3">
      <c r="B301" s="32"/>
      <c r="C301" s="8"/>
      <c r="D301" s="8"/>
      <c r="E301" s="32"/>
    </row>
    <row r="302" spans="2:5" x14ac:dyDescent="0.3">
      <c r="B302" s="32"/>
      <c r="C302" s="8"/>
      <c r="D302" s="8"/>
      <c r="E302" s="32"/>
    </row>
    <row r="303" spans="2:5" x14ac:dyDescent="0.3">
      <c r="B303" s="32"/>
      <c r="C303" s="8"/>
      <c r="D303" s="8"/>
      <c r="E303" s="32"/>
    </row>
    <row r="304" spans="2:5" x14ac:dyDescent="0.3">
      <c r="B304" s="32"/>
      <c r="C304" s="8"/>
      <c r="D304" s="8"/>
      <c r="E304" s="32"/>
    </row>
    <row r="305" spans="2:5" x14ac:dyDescent="0.3">
      <c r="B305" s="32"/>
      <c r="C305" s="8"/>
      <c r="D305" s="8"/>
      <c r="E305" s="32"/>
    </row>
    <row r="306" spans="2:5" x14ac:dyDescent="0.3">
      <c r="B306" s="32"/>
      <c r="C306" s="8"/>
      <c r="D306" s="8"/>
      <c r="E306" s="32"/>
    </row>
    <row r="307" spans="2:5" x14ac:dyDescent="0.3">
      <c r="B307" s="32"/>
      <c r="C307" s="8"/>
      <c r="D307" s="8"/>
      <c r="E307" s="32"/>
    </row>
    <row r="308" spans="2:5" x14ac:dyDescent="0.3">
      <c r="B308" s="32"/>
      <c r="C308" s="8"/>
      <c r="D308" s="8"/>
      <c r="E308" s="32"/>
    </row>
    <row r="309" spans="2:5" x14ac:dyDescent="0.3">
      <c r="B309" s="32"/>
      <c r="C309" s="8"/>
      <c r="D309" s="8"/>
      <c r="E309" s="32"/>
    </row>
    <row r="310" spans="2:5" x14ac:dyDescent="0.3">
      <c r="B310" s="32"/>
      <c r="C310" s="8"/>
      <c r="D310" s="8"/>
      <c r="E310" s="32"/>
    </row>
    <row r="311" spans="2:5" x14ac:dyDescent="0.3">
      <c r="B311" s="32"/>
      <c r="C311" s="8"/>
      <c r="D311" s="8"/>
      <c r="E311" s="32"/>
    </row>
    <row r="312" spans="2:5" x14ac:dyDescent="0.3">
      <c r="B312" s="32"/>
      <c r="C312" s="8"/>
      <c r="D312" s="8"/>
      <c r="E312" s="32"/>
    </row>
    <row r="313" spans="2:5" x14ac:dyDescent="0.3">
      <c r="B313" s="32"/>
      <c r="C313" s="8"/>
      <c r="D313" s="8"/>
      <c r="E313" s="32"/>
    </row>
    <row r="314" spans="2:5" x14ac:dyDescent="0.3">
      <c r="B314" s="32"/>
      <c r="C314" s="8"/>
      <c r="D314" s="8"/>
      <c r="E314" s="32"/>
    </row>
    <row r="315" spans="2:5" x14ac:dyDescent="0.3">
      <c r="B315" s="32"/>
      <c r="C315" s="8"/>
      <c r="D315" s="8"/>
      <c r="E315" s="32"/>
    </row>
    <row r="316" spans="2:5" x14ac:dyDescent="0.3">
      <c r="B316" s="32"/>
      <c r="C316" s="8"/>
      <c r="D316" s="8"/>
      <c r="E316" s="32"/>
    </row>
    <row r="317" spans="2:5" x14ac:dyDescent="0.3">
      <c r="B317" s="32"/>
      <c r="C317" s="8"/>
      <c r="D317" s="8"/>
      <c r="E317" s="32"/>
    </row>
    <row r="318" spans="2:5" x14ac:dyDescent="0.3">
      <c r="B318" s="32"/>
      <c r="C318" s="8"/>
      <c r="D318" s="8"/>
      <c r="E318" s="32"/>
    </row>
    <row r="319" spans="2:5" x14ac:dyDescent="0.3">
      <c r="B319" s="32"/>
      <c r="C319" s="8"/>
      <c r="D319" s="8"/>
      <c r="E319" s="32"/>
    </row>
    <row r="320" spans="2:5" x14ac:dyDescent="0.3">
      <c r="B320" s="32"/>
      <c r="C320" s="8"/>
      <c r="D320" s="8"/>
      <c r="E320" s="32"/>
    </row>
    <row r="321" spans="2:5" x14ac:dyDescent="0.3">
      <c r="B321" s="32"/>
      <c r="C321" s="8"/>
      <c r="D321" s="8"/>
      <c r="E321" s="32"/>
    </row>
    <row r="322" spans="2:5" x14ac:dyDescent="0.3">
      <c r="B322" s="32"/>
      <c r="C322" s="8"/>
      <c r="D322" s="8"/>
      <c r="E322" s="32"/>
    </row>
    <row r="323" spans="2:5" x14ac:dyDescent="0.3">
      <c r="B323" s="32"/>
      <c r="C323" s="8"/>
      <c r="D323" s="8"/>
      <c r="E323" s="32"/>
    </row>
    <row r="324" spans="2:5" x14ac:dyDescent="0.3">
      <c r="B324" s="32"/>
      <c r="C324" s="8"/>
      <c r="D324" s="8"/>
      <c r="E324" s="32"/>
    </row>
    <row r="325" spans="2:5" x14ac:dyDescent="0.3">
      <c r="B325" s="32"/>
      <c r="C325" s="8"/>
      <c r="D325" s="8"/>
      <c r="E325" s="32"/>
    </row>
    <row r="326" spans="2:5" x14ac:dyDescent="0.3">
      <c r="B326" s="32"/>
      <c r="C326" s="8"/>
      <c r="D326" s="8"/>
      <c r="E326" s="32"/>
    </row>
    <row r="327" spans="2:5" x14ac:dyDescent="0.3">
      <c r="B327" s="32"/>
      <c r="C327" s="8"/>
      <c r="D327" s="8"/>
      <c r="E327" s="32"/>
    </row>
    <row r="328" spans="2:5" x14ac:dyDescent="0.3">
      <c r="B328" s="32"/>
      <c r="C328" s="8"/>
      <c r="D328" s="8"/>
      <c r="E328" s="32"/>
    </row>
    <row r="329" spans="2:5" x14ac:dyDescent="0.3">
      <c r="B329" s="32"/>
      <c r="C329" s="8"/>
      <c r="D329" s="8"/>
      <c r="E329" s="32"/>
    </row>
    <row r="330" spans="2:5" x14ac:dyDescent="0.3">
      <c r="B330" s="32"/>
      <c r="C330" s="8"/>
      <c r="D330" s="8"/>
      <c r="E330" s="32"/>
    </row>
    <row r="331" spans="2:5" x14ac:dyDescent="0.3">
      <c r="B331" s="32"/>
      <c r="C331" s="8"/>
      <c r="D331" s="8"/>
      <c r="E331" s="32"/>
    </row>
    <row r="332" spans="2:5" x14ac:dyDescent="0.3">
      <c r="B332" s="32"/>
      <c r="C332" s="8"/>
      <c r="D332" s="8"/>
      <c r="E332" s="32"/>
    </row>
    <row r="333" spans="2:5" x14ac:dyDescent="0.3">
      <c r="B333" s="32"/>
      <c r="C333" s="8"/>
      <c r="D333" s="8"/>
      <c r="E333" s="32"/>
    </row>
    <row r="334" spans="2:5" x14ac:dyDescent="0.3">
      <c r="B334" s="32"/>
      <c r="C334" s="8"/>
      <c r="D334" s="8"/>
      <c r="E334" s="32"/>
    </row>
    <row r="335" spans="2:5" x14ac:dyDescent="0.3">
      <c r="B335" s="32"/>
      <c r="C335" s="8"/>
      <c r="D335" s="8"/>
      <c r="E335" s="32"/>
    </row>
    <row r="336" spans="2:5" x14ac:dyDescent="0.3">
      <c r="B336" s="32"/>
      <c r="C336" s="8"/>
      <c r="D336" s="8"/>
      <c r="E336" s="32"/>
    </row>
    <row r="337" spans="1:5" x14ac:dyDescent="0.3">
      <c r="B337" s="32"/>
      <c r="C337" s="8"/>
      <c r="D337" s="8"/>
      <c r="E337" s="32"/>
    </row>
    <row r="338" spans="1:5" x14ac:dyDescent="0.3">
      <c r="B338" s="32"/>
      <c r="C338" s="8"/>
      <c r="D338" s="8"/>
      <c r="E338" s="32"/>
    </row>
    <row r="339" spans="1:5" x14ac:dyDescent="0.3">
      <c r="B339" s="32"/>
      <c r="C339" s="8"/>
      <c r="D339" s="8"/>
      <c r="E339" s="32"/>
    </row>
    <row r="340" spans="1:5" x14ac:dyDescent="0.3">
      <c r="B340" s="32"/>
      <c r="C340" s="8"/>
      <c r="D340" s="8"/>
      <c r="E340" s="32"/>
    </row>
    <row r="341" spans="1:5" x14ac:dyDescent="0.3">
      <c r="B341" s="32"/>
      <c r="C341" s="8"/>
      <c r="D341" s="8"/>
      <c r="E341" s="32"/>
    </row>
    <row r="342" spans="1:5" x14ac:dyDescent="0.3">
      <c r="B342" s="32"/>
      <c r="C342" s="8"/>
      <c r="D342" s="8"/>
      <c r="E342" s="32"/>
    </row>
    <row r="343" spans="1:5" x14ac:dyDescent="0.3">
      <c r="B343" s="32"/>
      <c r="C343" s="8"/>
      <c r="D343" s="8"/>
      <c r="E343" s="32"/>
    </row>
    <row r="344" spans="1:5" x14ac:dyDescent="0.3">
      <c r="B344" s="32"/>
      <c r="C344" s="8"/>
      <c r="D344" s="8"/>
      <c r="E344" s="32"/>
    </row>
    <row r="345" spans="1:5" x14ac:dyDescent="0.3">
      <c r="B345" s="32"/>
      <c r="C345" s="8"/>
      <c r="D345" s="8"/>
      <c r="E345" s="32"/>
    </row>
    <row r="346" spans="1:5" x14ac:dyDescent="0.3">
      <c r="A346" s="10" t="s">
        <v>1</v>
      </c>
      <c r="B346" s="32"/>
      <c r="C346" s="8"/>
      <c r="D346" s="8"/>
      <c r="E346" s="32"/>
    </row>
    <row r="347" spans="1:5" x14ac:dyDescent="0.3">
      <c r="A347" s="11">
        <v>40241</v>
      </c>
      <c r="B347" s="32"/>
      <c r="C347" s="8"/>
      <c r="D347" s="8"/>
      <c r="E347" s="32"/>
    </row>
    <row r="348" spans="1:5" x14ac:dyDescent="0.3">
      <c r="B348" s="32"/>
      <c r="C348" s="8"/>
      <c r="D348" s="8"/>
      <c r="E348" s="32"/>
    </row>
    <row r="349" spans="1:5" x14ac:dyDescent="0.3">
      <c r="B349" s="79" t="s">
        <v>2</v>
      </c>
      <c r="C349" s="13"/>
      <c r="D349" s="13"/>
      <c r="E349" s="79" t="s">
        <v>2</v>
      </c>
    </row>
    <row r="350" spans="1:5" x14ac:dyDescent="0.3">
      <c r="A350" s="12">
        <v>1</v>
      </c>
      <c r="B350" s="79" t="s">
        <v>3</v>
      </c>
      <c r="C350" s="13"/>
      <c r="D350" s="13"/>
      <c r="E350" s="79" t="s">
        <v>3</v>
      </c>
    </row>
    <row r="351" spans="1:5" x14ac:dyDescent="0.3">
      <c r="A351" s="12">
        <v>2</v>
      </c>
      <c r="B351" s="79" t="s">
        <v>4</v>
      </c>
      <c r="C351" s="13"/>
      <c r="D351" s="13"/>
      <c r="E351" s="79" t="s">
        <v>4</v>
      </c>
    </row>
    <row r="352" spans="1:5" x14ac:dyDescent="0.3">
      <c r="A352" s="12">
        <v>3</v>
      </c>
      <c r="B352" s="79" t="s">
        <v>5</v>
      </c>
      <c r="C352" s="13"/>
      <c r="D352" s="13"/>
      <c r="E352" s="79" t="s">
        <v>5</v>
      </c>
    </row>
    <row r="353" spans="1:5" x14ac:dyDescent="0.3">
      <c r="A353" s="12">
        <v>4</v>
      </c>
      <c r="B353" s="79" t="s">
        <v>6</v>
      </c>
      <c r="C353" s="13"/>
      <c r="D353" s="13"/>
      <c r="E353" s="79" t="s">
        <v>6</v>
      </c>
    </row>
    <row r="354" spans="1:5" x14ac:dyDescent="0.3">
      <c r="A354" s="12">
        <v>5</v>
      </c>
      <c r="B354" s="79" t="s">
        <v>7</v>
      </c>
      <c r="C354" s="13"/>
      <c r="D354" s="13"/>
      <c r="E354" s="79" t="s">
        <v>7</v>
      </c>
    </row>
    <row r="355" spans="1:5" x14ac:dyDescent="0.3">
      <c r="A355" s="12">
        <v>6</v>
      </c>
      <c r="B355" s="79" t="s">
        <v>8</v>
      </c>
      <c r="C355" s="13"/>
      <c r="D355" s="13"/>
      <c r="E355" s="79" t="s">
        <v>8</v>
      </c>
    </row>
    <row r="356" spans="1:5" x14ac:dyDescent="0.3">
      <c r="A356" s="12">
        <v>7</v>
      </c>
      <c r="B356" s="79" t="s">
        <v>9</v>
      </c>
      <c r="C356" s="13"/>
      <c r="D356" s="13"/>
      <c r="E356" s="79" t="s">
        <v>9</v>
      </c>
    </row>
    <row r="357" spans="1:5" x14ac:dyDescent="0.3">
      <c r="A357" s="12">
        <v>8</v>
      </c>
      <c r="B357" s="79" t="s">
        <v>10</v>
      </c>
      <c r="C357" s="13"/>
      <c r="D357" s="13"/>
      <c r="E357" s="79" t="s">
        <v>10</v>
      </c>
    </row>
    <row r="358" spans="1:5" x14ac:dyDescent="0.3">
      <c r="A358" s="12">
        <v>9</v>
      </c>
      <c r="B358" s="79" t="s">
        <v>11</v>
      </c>
      <c r="C358" s="13"/>
      <c r="D358" s="13"/>
      <c r="E358" s="79" t="s">
        <v>11</v>
      </c>
    </row>
    <row r="359" spans="1:5" x14ac:dyDescent="0.3">
      <c r="A359" s="12">
        <v>10</v>
      </c>
      <c r="B359" s="79" t="s">
        <v>12</v>
      </c>
      <c r="C359" s="13"/>
      <c r="D359" s="13"/>
      <c r="E359" s="79" t="s">
        <v>12</v>
      </c>
    </row>
    <row r="360" spans="1:5" x14ac:dyDescent="0.3">
      <c r="A360" s="12">
        <v>11</v>
      </c>
      <c r="B360" s="79" t="s">
        <v>13</v>
      </c>
      <c r="C360" s="13"/>
      <c r="D360" s="13"/>
      <c r="E360" s="79" t="s">
        <v>13</v>
      </c>
    </row>
    <row r="361" spans="1:5" x14ac:dyDescent="0.3">
      <c r="A361" s="12">
        <v>12</v>
      </c>
      <c r="B361" s="26"/>
      <c r="C361"/>
      <c r="D361"/>
      <c r="E361" s="80"/>
    </row>
    <row r="362" spans="1:5" x14ac:dyDescent="0.3">
      <c r="A362" s="14"/>
      <c r="B362" s="81"/>
      <c r="C362" s="15"/>
      <c r="D362" s="15"/>
      <c r="E362" s="81"/>
    </row>
    <row r="363" spans="1:5" x14ac:dyDescent="0.3">
      <c r="A363" s="14" t="s">
        <v>0</v>
      </c>
      <c r="B363" s="81"/>
      <c r="C363" s="15"/>
      <c r="D363" s="15"/>
      <c r="E363" s="81"/>
    </row>
    <row r="364" spans="1:5" x14ac:dyDescent="0.3">
      <c r="A364" s="14">
        <v>1</v>
      </c>
      <c r="B364" s="32"/>
      <c r="C364" s="8"/>
      <c r="D364" s="8"/>
      <c r="E364" s="32"/>
    </row>
    <row r="365" spans="1:5" x14ac:dyDescent="0.3">
      <c r="A365" s="14">
        <v>2</v>
      </c>
      <c r="B365" s="32"/>
      <c r="C365" s="8"/>
      <c r="D365" s="8"/>
      <c r="E365" s="32"/>
    </row>
    <row r="366" spans="1:5" x14ac:dyDescent="0.3">
      <c r="A366" s="14">
        <v>3</v>
      </c>
      <c r="B366" s="32"/>
      <c r="C366" s="8"/>
      <c r="D366" s="8"/>
      <c r="E366" s="32"/>
    </row>
    <row r="367" spans="1:5" x14ac:dyDescent="0.3">
      <c r="A367" s="14">
        <v>4</v>
      </c>
      <c r="B367" s="32"/>
      <c r="C367" s="8"/>
      <c r="D367" s="8"/>
      <c r="E367" s="32"/>
    </row>
    <row r="368" spans="1:5" x14ac:dyDescent="0.3">
      <c r="A368" s="14">
        <v>5</v>
      </c>
      <c r="B368" s="32"/>
      <c r="C368" s="8"/>
      <c r="D368" s="8"/>
      <c r="E368" s="32"/>
    </row>
    <row r="369" spans="1:5" x14ac:dyDescent="0.3">
      <c r="A369" s="14">
        <v>6</v>
      </c>
      <c r="B369" s="32"/>
      <c r="C369" s="8"/>
      <c r="D369" s="8"/>
      <c r="E369" s="32"/>
    </row>
    <row r="370" spans="1:5" x14ac:dyDescent="0.3">
      <c r="A370" s="14">
        <v>7</v>
      </c>
      <c r="B370" s="32"/>
      <c r="C370" s="8"/>
      <c r="D370" s="8"/>
      <c r="E370" s="32"/>
    </row>
    <row r="371" spans="1:5" x14ac:dyDescent="0.3">
      <c r="A371" s="14"/>
      <c r="B371" s="32"/>
      <c r="C371" s="8"/>
      <c r="D371" s="8"/>
      <c r="E371" s="32"/>
    </row>
    <row r="372" spans="1:5" x14ac:dyDescent="0.3">
      <c r="A372" s="14"/>
      <c r="B372" s="32"/>
      <c r="C372" s="8"/>
      <c r="D372" s="8"/>
      <c r="E372" s="32"/>
    </row>
    <row r="373" spans="1:5" x14ac:dyDescent="0.3">
      <c r="A373" s="14"/>
      <c r="B373" s="32"/>
      <c r="C373" s="8"/>
      <c r="D373" s="8"/>
      <c r="E373" s="32"/>
    </row>
    <row r="374" spans="1:5" x14ac:dyDescent="0.3">
      <c r="A374" s="14"/>
      <c r="B374" s="32"/>
      <c r="C374" s="8"/>
      <c r="D374" s="8"/>
      <c r="E374" s="32"/>
    </row>
    <row r="375" spans="1:5" x14ac:dyDescent="0.3">
      <c r="A375" s="14"/>
      <c r="B375" s="32"/>
      <c r="C375" s="8"/>
      <c r="D375" s="8"/>
      <c r="E375" s="32"/>
    </row>
    <row r="376" spans="1:5" x14ac:dyDescent="0.3">
      <c r="A376" s="14"/>
      <c r="B376" s="32"/>
      <c r="C376" s="8"/>
      <c r="D376" s="8"/>
      <c r="E376" s="32"/>
    </row>
    <row r="377" spans="1:5" x14ac:dyDescent="0.3">
      <c r="A377" s="14"/>
      <c r="B377" s="32"/>
      <c r="C377" s="8"/>
      <c r="D377" s="8"/>
      <c r="E377" s="32"/>
    </row>
    <row r="378" spans="1:5" x14ac:dyDescent="0.3">
      <c r="A378" s="14"/>
      <c r="B378" s="32"/>
      <c r="C378" s="8"/>
      <c r="D378" s="8"/>
      <c r="E378" s="32"/>
    </row>
    <row r="379" spans="1:5" x14ac:dyDescent="0.3">
      <c r="A379" s="14"/>
      <c r="B379" s="32"/>
      <c r="C379" s="8"/>
      <c r="D379" s="8"/>
      <c r="E379" s="32"/>
    </row>
    <row r="380" spans="1:5" x14ac:dyDescent="0.3">
      <c r="A380" s="14"/>
      <c r="B380" s="32"/>
      <c r="C380" s="8"/>
      <c r="D380" s="8"/>
      <c r="E380" s="32"/>
    </row>
    <row r="381" spans="1:5" x14ac:dyDescent="0.3">
      <c r="A381" s="14"/>
      <c r="B381" s="32"/>
      <c r="C381" s="8"/>
      <c r="D381" s="8"/>
      <c r="E381" s="32"/>
    </row>
    <row r="382" spans="1:5" x14ac:dyDescent="0.3">
      <c r="A382" s="14"/>
      <c r="B382" s="32"/>
      <c r="C382" s="8"/>
      <c r="D382" s="8"/>
      <c r="E382" s="32"/>
    </row>
    <row r="383" spans="1:5" x14ac:dyDescent="0.3">
      <c r="A383" s="14"/>
      <c r="B383" s="32"/>
      <c r="C383" s="8"/>
      <c r="D383" s="8"/>
      <c r="E383" s="32"/>
    </row>
    <row r="384" spans="1:5" x14ac:dyDescent="0.3">
      <c r="A384" s="14"/>
      <c r="B384" s="32"/>
      <c r="C384" s="8"/>
      <c r="D384" s="8"/>
      <c r="E384" s="32"/>
    </row>
    <row r="385" spans="1:5" x14ac:dyDescent="0.3">
      <c r="A385" s="14"/>
      <c r="B385" s="32"/>
      <c r="C385" s="8"/>
      <c r="D385" s="8"/>
      <c r="E385" s="32"/>
    </row>
    <row r="386" spans="1:5" x14ac:dyDescent="0.3">
      <c r="A386" s="14"/>
      <c r="B386" s="32"/>
      <c r="C386" s="8"/>
      <c r="D386" s="8"/>
      <c r="E386" s="32"/>
    </row>
    <row r="387" spans="1:5" x14ac:dyDescent="0.3">
      <c r="A387" s="14"/>
      <c r="B387" s="32"/>
      <c r="C387" s="8"/>
      <c r="D387" s="8"/>
      <c r="E387" s="32"/>
    </row>
    <row r="388" spans="1:5" x14ac:dyDescent="0.3">
      <c r="A388" s="14"/>
      <c r="B388" s="32"/>
      <c r="C388" s="8"/>
      <c r="D388" s="8"/>
      <c r="E388" s="32"/>
    </row>
    <row r="389" spans="1:5" x14ac:dyDescent="0.3">
      <c r="A389" s="14"/>
      <c r="B389" s="32"/>
      <c r="C389" s="8"/>
      <c r="D389" s="8"/>
      <c r="E389" s="32"/>
    </row>
    <row r="390" spans="1:5" x14ac:dyDescent="0.3">
      <c r="A390" s="14"/>
      <c r="B390" s="32"/>
      <c r="C390" s="8"/>
      <c r="D390" s="8"/>
      <c r="E390" s="32"/>
    </row>
    <row r="391" spans="1:5" x14ac:dyDescent="0.3">
      <c r="A391" s="14"/>
      <c r="B391" s="32"/>
      <c r="C391" s="8"/>
      <c r="D391" s="8"/>
      <c r="E391" s="32"/>
    </row>
    <row r="392" spans="1:5" x14ac:dyDescent="0.3">
      <c r="A392" s="14"/>
      <c r="B392" s="32"/>
      <c r="C392" s="8"/>
      <c r="D392" s="8"/>
      <c r="E392" s="32"/>
    </row>
    <row r="393" spans="1:5" x14ac:dyDescent="0.3">
      <c r="A393" s="14"/>
      <c r="B393" s="32"/>
      <c r="C393" s="8"/>
      <c r="D393" s="8"/>
      <c r="E393" s="32"/>
    </row>
    <row r="394" spans="1:5" x14ac:dyDescent="0.3">
      <c r="A394" s="14"/>
      <c r="B394" s="32"/>
      <c r="C394" s="8"/>
      <c r="D394" s="8"/>
      <c r="E394" s="32"/>
    </row>
    <row r="395" spans="1:5" x14ac:dyDescent="0.3">
      <c r="A395" s="14"/>
      <c r="B395" s="32"/>
      <c r="C395" s="8"/>
      <c r="D395" s="8"/>
      <c r="E395" s="32"/>
    </row>
    <row r="396" spans="1:5" x14ac:dyDescent="0.3">
      <c r="A396" s="14"/>
      <c r="B396" s="32"/>
      <c r="C396" s="8"/>
      <c r="D396" s="8"/>
      <c r="E396" s="32"/>
    </row>
    <row r="397" spans="1:5" x14ac:dyDescent="0.3">
      <c r="A397" s="14"/>
      <c r="B397" s="32"/>
      <c r="C397" s="8"/>
      <c r="D397" s="8"/>
      <c r="E397" s="32"/>
    </row>
    <row r="398" spans="1:5" x14ac:dyDescent="0.3">
      <c r="A398" s="14"/>
      <c r="B398" s="32"/>
      <c r="C398" s="8"/>
      <c r="D398" s="8"/>
      <c r="E398" s="32"/>
    </row>
    <row r="399" spans="1:5" x14ac:dyDescent="0.3">
      <c r="A399" s="14"/>
      <c r="B399" s="32"/>
      <c r="C399" s="8"/>
      <c r="D399" s="8"/>
      <c r="E399" s="32"/>
    </row>
    <row r="400" spans="1:5" x14ac:dyDescent="0.3">
      <c r="A400" s="14"/>
      <c r="B400" s="32"/>
      <c r="C400" s="8"/>
      <c r="D400" s="8"/>
      <c r="E400" s="32"/>
    </row>
    <row r="401" spans="1:5" x14ac:dyDescent="0.3">
      <c r="A401" s="14"/>
      <c r="B401" s="32"/>
      <c r="C401" s="8"/>
      <c r="D401" s="8"/>
      <c r="E401" s="32"/>
    </row>
    <row r="402" spans="1:5" x14ac:dyDescent="0.3">
      <c r="A402" s="14"/>
      <c r="B402" s="32"/>
      <c r="C402" s="8"/>
      <c r="D402" s="8"/>
      <c r="E402" s="32"/>
    </row>
    <row r="403" spans="1:5" x14ac:dyDescent="0.3">
      <c r="A403" s="14"/>
      <c r="B403" s="32"/>
      <c r="C403" s="8"/>
      <c r="D403" s="8"/>
      <c r="E403" s="32"/>
    </row>
    <row r="404" spans="1:5" x14ac:dyDescent="0.3">
      <c r="A404" s="14"/>
      <c r="B404" s="32"/>
      <c r="C404" s="8"/>
      <c r="D404" s="8"/>
      <c r="E404" s="32"/>
    </row>
    <row r="405" spans="1:5" x14ac:dyDescent="0.3">
      <c r="A405" s="14"/>
      <c r="B405" s="32"/>
      <c r="C405" s="8"/>
      <c r="D405" s="8"/>
      <c r="E405" s="32"/>
    </row>
    <row r="406" spans="1:5" x14ac:dyDescent="0.3">
      <c r="A406" s="14"/>
    </row>
    <row r="407" spans="1:5" x14ac:dyDescent="0.3">
      <c r="A407" s="14"/>
    </row>
    <row r="408" spans="1:5" x14ac:dyDescent="0.3">
      <c r="A408" s="14"/>
    </row>
    <row r="409" spans="1:5" x14ac:dyDescent="0.3">
      <c r="A409" s="14"/>
    </row>
    <row r="410" spans="1:5" x14ac:dyDescent="0.3">
      <c r="A410" s="14"/>
    </row>
    <row r="411" spans="1:5" x14ac:dyDescent="0.3">
      <c r="A411" s="14"/>
    </row>
    <row r="412" spans="1:5" x14ac:dyDescent="0.3">
      <c r="A412" s="14"/>
    </row>
    <row r="413" spans="1:5" x14ac:dyDescent="0.3">
      <c r="A413" s="14"/>
    </row>
    <row r="414" spans="1:5" x14ac:dyDescent="0.3">
      <c r="A414" s="14"/>
    </row>
    <row r="415" spans="1:5" x14ac:dyDescent="0.3">
      <c r="A415" s="14"/>
    </row>
    <row r="416" spans="1:5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7"/>
    </row>
    <row r="1010" spans="1:1" x14ac:dyDescent="0.3">
      <c r="A1010" s="17"/>
    </row>
    <row r="1011" spans="1:1" x14ac:dyDescent="0.3">
      <c r="A1011" s="17"/>
    </row>
    <row r="1012" spans="1:1" x14ac:dyDescent="0.3">
      <c r="A1012" s="17"/>
    </row>
    <row r="1013" spans="1:1" x14ac:dyDescent="0.3">
      <c r="A1013" s="17"/>
    </row>
    <row r="1014" spans="1:1" x14ac:dyDescent="0.3">
      <c r="A1014" s="17"/>
    </row>
    <row r="1015" spans="1:1" x14ac:dyDescent="0.3">
      <c r="A1015" s="17"/>
    </row>
    <row r="1016" spans="1:1" x14ac:dyDescent="0.3">
      <c r="A1016" s="17"/>
    </row>
    <row r="1017" spans="1:1" x14ac:dyDescent="0.3">
      <c r="A1017" s="17"/>
    </row>
    <row r="1018" spans="1:1" x14ac:dyDescent="0.3">
      <c r="A1018" s="17"/>
    </row>
    <row r="1019" spans="1:1" x14ac:dyDescent="0.3">
      <c r="A1019" s="17"/>
    </row>
    <row r="1020" spans="1:1" x14ac:dyDescent="0.3">
      <c r="A1020" s="17"/>
    </row>
    <row r="1021" spans="1:1" x14ac:dyDescent="0.3">
      <c r="A1021" s="17"/>
    </row>
    <row r="1022" spans="1:1" x14ac:dyDescent="0.3">
      <c r="A1022" s="17"/>
    </row>
    <row r="1023" spans="1:1" x14ac:dyDescent="0.3">
      <c r="A1023" s="17"/>
    </row>
    <row r="1024" spans="1:1" x14ac:dyDescent="0.3">
      <c r="A1024" s="17"/>
    </row>
    <row r="1025" spans="1:1" x14ac:dyDescent="0.3">
      <c r="A1025" s="17"/>
    </row>
    <row r="1026" spans="1:1" x14ac:dyDescent="0.3">
      <c r="A1026" s="17"/>
    </row>
    <row r="1027" spans="1:1" x14ac:dyDescent="0.3">
      <c r="A1027" s="17"/>
    </row>
    <row r="1028" spans="1:1" x14ac:dyDescent="0.3">
      <c r="A1028" s="17"/>
    </row>
    <row r="1029" spans="1:1" x14ac:dyDescent="0.3">
      <c r="A1029" s="17"/>
    </row>
    <row r="1030" spans="1:1" x14ac:dyDescent="0.3">
      <c r="A1030" s="17"/>
    </row>
    <row r="1031" spans="1:1" x14ac:dyDescent="0.3">
      <c r="A1031" s="17"/>
    </row>
    <row r="1032" spans="1:1" x14ac:dyDescent="0.3">
      <c r="A1032" s="17"/>
    </row>
    <row r="1033" spans="1:1" x14ac:dyDescent="0.3">
      <c r="A1033" s="17"/>
    </row>
    <row r="1034" spans="1:1" x14ac:dyDescent="0.3">
      <c r="A1034" s="17"/>
    </row>
    <row r="1035" spans="1:1" x14ac:dyDescent="0.3">
      <c r="A1035" s="17"/>
    </row>
    <row r="1036" spans="1:1" x14ac:dyDescent="0.3">
      <c r="A1036" s="17"/>
    </row>
    <row r="1037" spans="1:1" x14ac:dyDescent="0.3">
      <c r="A1037" s="17"/>
    </row>
    <row r="1038" spans="1:1" x14ac:dyDescent="0.3">
      <c r="A1038" s="17"/>
    </row>
    <row r="1039" spans="1:1" x14ac:dyDescent="0.3">
      <c r="A1039" s="17"/>
    </row>
    <row r="1040" spans="1:1" x14ac:dyDescent="0.3">
      <c r="A1040" s="17"/>
    </row>
    <row r="1041" spans="1:1" x14ac:dyDescent="0.3">
      <c r="A1041" s="17"/>
    </row>
    <row r="1042" spans="1:1" x14ac:dyDescent="0.3">
      <c r="A1042" s="17"/>
    </row>
    <row r="1043" spans="1:1" x14ac:dyDescent="0.3">
      <c r="A1043" s="17"/>
    </row>
    <row r="1044" spans="1:1" x14ac:dyDescent="0.3">
      <c r="A1044" s="17"/>
    </row>
    <row r="1045" spans="1:1" x14ac:dyDescent="0.3">
      <c r="A1045" s="17"/>
    </row>
    <row r="1046" spans="1:1" x14ac:dyDescent="0.3">
      <c r="A1046" s="17"/>
    </row>
    <row r="1047" spans="1:1" x14ac:dyDescent="0.3">
      <c r="A1047" s="17"/>
    </row>
    <row r="1048" spans="1:1" x14ac:dyDescent="0.3">
      <c r="A1048" s="17"/>
    </row>
    <row r="1049" spans="1:1" x14ac:dyDescent="0.3">
      <c r="A1049" s="17"/>
    </row>
    <row r="1050" spans="1:1" x14ac:dyDescent="0.3">
      <c r="A1050" s="17"/>
    </row>
    <row r="1051" spans="1:1" x14ac:dyDescent="0.3">
      <c r="A1051" s="17"/>
    </row>
    <row r="1052" spans="1:1" x14ac:dyDescent="0.3">
      <c r="A1052" s="17"/>
    </row>
    <row r="1053" spans="1:1" x14ac:dyDescent="0.3">
      <c r="A1053" s="17"/>
    </row>
    <row r="1054" spans="1:1" x14ac:dyDescent="0.3">
      <c r="A1054" s="17"/>
    </row>
    <row r="1055" spans="1:1" x14ac:dyDescent="0.3">
      <c r="A1055" s="17"/>
    </row>
    <row r="1056" spans="1:1" x14ac:dyDescent="0.3">
      <c r="A1056" s="17"/>
    </row>
  </sheetData>
  <customSheetViews>
    <customSheetView guid="{6B271180-D300-4D1D-BC87-BDD88D2EC590}" scale="55" showGridLines="0" fitToPage="1" printArea="1" hiddenRows="1" hiddenColumns="1" showRuler="0" topLeftCell="B1">
      <selection activeCell="M38" sqref="M38"/>
      <pageMargins left="0.75" right="0.75" top="0" bottom="0" header="0.15748031496062992" footer="0"/>
      <printOptions horizontalCentered="1"/>
      <pageSetup paperSize="9" fitToHeight="0" orientation="landscape" horizontalDpi="300" verticalDpi="300" r:id="rId1"/>
      <headerFooter alignWithMargins="0">
        <oddFooter>&amp;C&amp;9&amp;P&amp;R&amp;12 29.Jun.09</oddFooter>
      </headerFooter>
    </customSheetView>
    <customSheetView guid="{0DE85C18-E6C5-444B-90F5-59F42A23D1D1}" scale="55" showGridLines="0" fitToPage="1" printArea="1" hiddenRows="1" hiddenColumns="1" showRuler="0" topLeftCell="B1">
      <selection activeCell="M38" sqref="M38"/>
      <pageMargins left="0.75" right="0.75" top="0" bottom="0" header="0.15748031496062992" footer="0"/>
      <printOptions horizontalCentered="1"/>
      <pageSetup paperSize="9" fitToHeight="0" orientation="landscape" horizontalDpi="300" verticalDpi="300" r:id="rId2"/>
      <headerFooter alignWithMargins="0">
        <oddFooter>&amp;C&amp;9&amp;P&amp;R&amp;12 29.Jun.09</oddFooter>
      </headerFooter>
    </customSheetView>
  </customSheetViews>
  <mergeCells count="4">
    <mergeCell ref="A32:E32"/>
    <mergeCell ref="A3:A4"/>
    <mergeCell ref="C3:E3"/>
    <mergeCell ref="B3:B4"/>
  </mergeCells>
  <phoneticPr fontId="0" type="noConversion"/>
  <conditionalFormatting sqref="H21 H7 H15 H24 H11 C16 C8:C9 C25:C27 C22 C12:C13">
    <cfRule type="expression" dxfId="4" priority="1" stopIfTrue="1">
      <formula>AND(C7&lt;TODAY(),ISBLANK(G7))</formula>
    </cfRule>
  </conditionalFormatting>
  <conditionalFormatting sqref="G6:H6 G20:H20">
    <cfRule type="expression" dxfId="3" priority="2" stopIfTrue="1">
      <formula>AND($G6&lt;&gt;4,$G6&lt;&gt;"")</formula>
    </cfRule>
  </conditionalFormatting>
  <conditionalFormatting sqref="D8:D9 D16 D22 D25:D27 D12:D13 B12:B13 B8:B9 B16 B22 B25:B27">
    <cfRule type="expression" dxfId="2" priority="3" stopIfTrue="1">
      <formula>AND(B8&lt;TODAY(),ISBLANK(E8))</formula>
    </cfRule>
  </conditionalFormatting>
  <conditionalFormatting sqref="I19:J19">
    <cfRule type="expression" dxfId="1" priority="4" stopIfTrue="1">
      <formula>AND($I19&lt;&gt;4,$I19&lt;&gt;"")</formula>
    </cfRule>
  </conditionalFormatting>
  <conditionalFormatting sqref="B17 B14 B23 B10">
    <cfRule type="expression" dxfId="0" priority="5" stopIfTrue="1">
      <formula>AND((#REF!-9)&gt;#REF!,ISBLANK(B10)=FALSE())</formula>
    </cfRule>
  </conditionalFormatting>
  <printOptions horizontalCentered="1"/>
  <pageMargins left="0.19685039370078741" right="0.19685039370078741" top="0.99" bottom="0.19" header="0.36" footer="0"/>
  <pageSetup paperSize="9" scale="48" fitToHeight="0" orientation="portrait" horizontalDpi="300" verticalDpi="300" r:id="rId3"/>
  <headerFooter alignWithMargins="0">
    <oddHeader>&amp;L&amp;G&amp;R
&amp;16ANEXO 4</oddHeader>
    <oddFooter>&amp;LFonte: IFAP/GPRC&amp;R&amp;12 1.Jun.10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Madeira</vt:lpstr>
      <vt:lpstr>Calend Mad</vt:lpstr>
      <vt:lpstr>'Calend Mad'!Área_de_Impressão</vt:lpstr>
      <vt:lpstr>Madeira!Área_de_Impressão</vt:lpstr>
      <vt:lpstr>'Calend Mad'!Títulos_de_Impressão</vt:lpstr>
      <vt:lpstr>Madeira!Títulos_de_Impressão</vt:lpstr>
    </vt:vector>
  </TitlesOfParts>
  <Company>IFAP/GPRC/APLM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Lucília Barros</dc:creator>
  <cp:lastModifiedBy>ifap</cp:lastModifiedBy>
  <cp:lastPrinted>2018-07-02T17:27:31Z</cp:lastPrinted>
  <dcterms:created xsi:type="dcterms:W3CDTF">2008-02-13T16:28:17Z</dcterms:created>
  <dcterms:modified xsi:type="dcterms:W3CDTF">2018-08-01T10:52:41Z</dcterms:modified>
</cp:coreProperties>
</file>